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v-services.at\TEDA\STP_Statistik\Handbücher_und_Broschüren\Statistisches Handbuch d.österr. SV\Excel-Tabellen\2025\"/>
    </mc:Choice>
  </mc:AlternateContent>
  <xr:revisionPtr revIDLastSave="0" documentId="13_ncr:1_{DB6ACF02-7EB6-4782-8C93-B2E237D92CFF}" xr6:coauthVersionLast="47" xr6:coauthVersionMax="47" xr10:uidLastSave="{00000000-0000-0000-0000-000000000000}"/>
  <bookViews>
    <workbookView xWindow="-108" yWindow="-108" windowWidth="23256" windowHeight="12456" tabRatio="841" xr2:uid="{00000000-000D-0000-FFFF-FFFF00000000}"/>
  </bookViews>
  <sheets>
    <sheet name="3.01" sheetId="1" r:id="rId1"/>
    <sheet name="3.02" sheetId="2" r:id="rId2"/>
    <sheet name="3.03" sheetId="3" r:id="rId3"/>
    <sheet name="3.04" sheetId="4" r:id="rId4"/>
    <sheet name="3.05" sheetId="5" r:id="rId5"/>
    <sheet name="3.06" sheetId="6" r:id="rId6"/>
    <sheet name="3.07" sheetId="7" r:id="rId7"/>
    <sheet name="3.08" sheetId="8" r:id="rId8"/>
    <sheet name="3.09" sheetId="9" r:id="rId9"/>
    <sheet name="3.10" sheetId="10" r:id="rId10"/>
    <sheet name="3.11" sheetId="11" r:id="rId11"/>
    <sheet name="3.12" sheetId="13" r:id="rId12"/>
    <sheet name="3.13" sheetId="12" r:id="rId13"/>
    <sheet name="3.14" sheetId="14" r:id="rId14"/>
    <sheet name="3.15" sheetId="42" r:id="rId15"/>
    <sheet name="3.16" sheetId="48" r:id="rId16"/>
    <sheet name="3.17" sheetId="18" r:id="rId17"/>
    <sheet name="3.18" sheetId="46" r:id="rId18"/>
    <sheet name="3.19" sheetId="47" r:id="rId19"/>
    <sheet name="3.20" sheetId="21" r:id="rId20"/>
    <sheet name="3.21" sheetId="22" r:id="rId21"/>
    <sheet name="3.22" sheetId="23" r:id="rId22"/>
    <sheet name="3.23" sheetId="24" r:id="rId23"/>
    <sheet name="3.24" sheetId="25" r:id="rId24"/>
    <sheet name="3.25" sheetId="27" r:id="rId25"/>
    <sheet name="3.26" sheetId="28" r:id="rId26"/>
    <sheet name="3.27" sheetId="29" r:id="rId27"/>
    <sheet name="3.28" sheetId="30" r:id="rId28"/>
    <sheet name="3.29" sheetId="31" r:id="rId29"/>
    <sheet name="3.30" sheetId="32" r:id="rId30"/>
    <sheet name="3.31" sheetId="33" r:id="rId31"/>
    <sheet name="3.32" sheetId="34" r:id="rId32"/>
    <sheet name="3.33" sheetId="45" r:id="rId33"/>
    <sheet name="3.34" sheetId="44" r:id="rId34"/>
    <sheet name="3.35" sheetId="37" r:id="rId35"/>
    <sheet name="3.36" sheetId="38" r:id="rId36"/>
    <sheet name="3.37" sheetId="39" r:id="rId37"/>
    <sheet name="3.38" sheetId="40" r:id="rId38"/>
  </sheets>
  <definedNames>
    <definedName name="_xlnm.Print_Area" localSheetId="0">'3.01'!$A$1:$I$16</definedName>
    <definedName name="_xlnm.Print_Area" localSheetId="1">'3.02'!$A$1:$E$36</definedName>
    <definedName name="_xlnm.Print_Area" localSheetId="2">'3.03'!$A$1:$I$29</definedName>
    <definedName name="_xlnm.Print_Area" localSheetId="3">'3.04'!$A$1:$G$39</definedName>
    <definedName name="_xlnm.Print_Area" localSheetId="4">'3.05'!$A$1:$M$39</definedName>
    <definedName name="_xlnm.Print_Area" localSheetId="5">'3.06'!$A$1:$N$38</definedName>
    <definedName name="_xlnm.Print_Area" localSheetId="6">'3.07'!$A$1:$N$40</definedName>
    <definedName name="_xlnm.Print_Area" localSheetId="7">'3.08'!$A$1:$Q$34</definedName>
    <definedName name="_xlnm.Print_Area" localSheetId="8">'3.09'!$A$1:$K$34</definedName>
    <definedName name="_xlnm.Print_Area" localSheetId="9">'3.10'!$A$1:$F$19</definedName>
    <definedName name="_xlnm.Print_Area" localSheetId="10">'3.11'!$A$1:$I$93</definedName>
    <definedName name="_xlnm.Print_Area" localSheetId="11">'3.12'!$A$1:$I$92</definedName>
    <definedName name="_xlnm.Print_Area" localSheetId="12">'3.13'!$A$1:$I$92</definedName>
    <definedName name="_xlnm.Print_Area" localSheetId="13">'3.14'!$A$1:$I$92</definedName>
    <definedName name="_xlnm.Print_Area" localSheetId="14">'3.15'!$A$1:$N$27</definedName>
    <definedName name="_xlnm.Print_Area" localSheetId="15">'3.16'!$A$1:$P$23</definedName>
    <definedName name="_xlnm.Print_Area" localSheetId="16">'3.17'!$A$1:$P$23</definedName>
    <definedName name="_xlnm.Print_Area" localSheetId="17">'3.18'!$A$1:$P$23</definedName>
    <definedName name="_xlnm.Print_Area" localSheetId="18">'3.19'!$A$1:$P$23</definedName>
    <definedName name="_xlnm.Print_Area" localSheetId="19">'3.20'!$A$1:$I$79</definedName>
    <definedName name="_xlnm.Print_Area" localSheetId="20">'3.21'!$A$1:$L$80</definedName>
    <definedName name="_xlnm.Print_Area" localSheetId="21">'3.22'!$A$1:$J$17</definedName>
    <definedName name="_xlnm.Print_Area" localSheetId="22">'3.23'!$A$1:$J$17</definedName>
    <definedName name="_xlnm.Print_Area" localSheetId="23">'3.24'!$A$1:$J$16</definedName>
    <definedName name="_xlnm.Print_Area" localSheetId="24">'3.25'!$A$1:$K$16</definedName>
    <definedName name="_xlnm.Print_Area" localSheetId="25">'3.26'!$A$1:$F$30</definedName>
    <definedName name="_xlnm.Print_Area" localSheetId="26">'3.27'!$A$1:$F$34</definedName>
    <definedName name="_xlnm.Print_Area" localSheetId="27">'3.28'!$A$1:$H$19</definedName>
    <definedName name="_xlnm.Print_Area" localSheetId="28">'3.29'!$A$1:$G$17</definedName>
    <definedName name="_xlnm.Print_Area" localSheetId="29">'3.30'!$A$1:$I$92</definedName>
    <definedName name="_xlnm.Print_Area" localSheetId="30">'3.31'!$A$1:$I$92</definedName>
    <definedName name="_xlnm.Print_Area" localSheetId="31">'3.32'!$A$1:$I$92</definedName>
    <definedName name="_xlnm.Print_Area" localSheetId="32">'3.33'!$A$1:$I$92</definedName>
    <definedName name="_xlnm.Print_Area" localSheetId="33">'3.34'!$A$1:$N$26</definedName>
    <definedName name="_xlnm.Print_Area" localSheetId="34">'3.35'!$A$1:$J$16</definedName>
    <definedName name="_xlnm.Print_Area" localSheetId="35">'3.36'!$A$1:$J$16</definedName>
    <definedName name="_xlnm.Print_Area" localSheetId="36">'3.37'!$A$1:$J$16</definedName>
    <definedName name="_xlnm.Print_Area" localSheetId="37">'3.38'!$A$1:$G$21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22" l="1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D77" i="22"/>
  <c r="D76" i="22"/>
  <c r="D75" i="22"/>
  <c r="D74" i="22"/>
  <c r="D73" i="22"/>
  <c r="D72" i="22"/>
  <c r="D71" i="22"/>
  <c r="D7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C4" i="1"/>
  <c r="D4" i="1" s="1"/>
  <c r="E4" i="1" s="1"/>
  <c r="F4" i="1" s="1"/>
  <c r="G4" i="1" s="1"/>
  <c r="H4" i="1" s="1"/>
  <c r="I4" i="1" s="1"/>
  <c r="B7" i="2"/>
  <c r="B17" i="2" s="1"/>
  <c r="B27" i="2" s="1"/>
  <c r="B16" i="2"/>
  <c r="B26" i="2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B8" i="8"/>
  <c r="B9" i="8" s="1"/>
  <c r="B12" i="8"/>
  <c r="B17" i="8" s="1"/>
  <c r="B22" i="8" s="1"/>
  <c r="B27" i="8" s="1"/>
  <c r="B8" i="9"/>
  <c r="B13" i="9" s="1"/>
  <c r="B18" i="9" s="1"/>
  <c r="B23" i="9" s="1"/>
  <c r="B28" i="9" s="1"/>
  <c r="B12" i="9"/>
  <c r="B17" i="9" s="1"/>
  <c r="B22" i="9" s="1"/>
  <c r="B27" i="9" s="1"/>
  <c r="C6" i="28"/>
  <c r="D6" i="28" s="1"/>
  <c r="E6" i="28" s="1"/>
  <c r="F6" i="28" s="1"/>
  <c r="B10" i="8" l="1"/>
  <c r="B15" i="8" s="1"/>
  <c r="B20" i="8" s="1"/>
  <c r="B25" i="8" s="1"/>
  <c r="B30" i="8" s="1"/>
  <c r="B14" i="8"/>
  <c r="B19" i="8" s="1"/>
  <c r="B24" i="8" s="1"/>
  <c r="B29" i="8" s="1"/>
  <c r="B13" i="8"/>
  <c r="B18" i="8" s="1"/>
  <c r="B23" i="8" s="1"/>
  <c r="B28" i="8" s="1"/>
  <c r="B8" i="2"/>
  <c r="B9" i="9"/>
  <c r="B11" i="8" l="1"/>
  <c r="B16" i="8" s="1"/>
  <c r="B21" i="8" s="1"/>
  <c r="B26" i="8" s="1"/>
  <c r="B31" i="8" s="1"/>
  <c r="B9" i="2"/>
  <c r="B18" i="2"/>
  <c r="B28" i="2" s="1"/>
  <c r="B10" i="9"/>
  <c r="B14" i="9"/>
  <c r="B19" i="9" s="1"/>
  <c r="B24" i="9" s="1"/>
  <c r="B29" i="9" s="1"/>
  <c r="B19" i="2" l="1"/>
  <c r="B29" i="2" s="1"/>
  <c r="B10" i="2"/>
  <c r="B11" i="9"/>
  <c r="B16" i="9" s="1"/>
  <c r="B21" i="9" s="1"/>
  <c r="B26" i="9" s="1"/>
  <c r="B31" i="9" s="1"/>
  <c r="B15" i="9"/>
  <c r="B20" i="9" s="1"/>
  <c r="B25" i="9" s="1"/>
  <c r="B30" i="9" s="1"/>
  <c r="B11" i="2" l="1"/>
  <c r="B20" i="2"/>
  <c r="B30" i="2" s="1"/>
  <c r="B21" i="2" l="1"/>
  <c r="B31" i="2" s="1"/>
  <c r="B12" i="2"/>
  <c r="B22" i="2" l="1"/>
  <c r="B32" i="2" s="1"/>
  <c r="B13" i="2"/>
  <c r="B14" i="2" l="1"/>
  <c r="B23" i="2"/>
  <c r="B33" i="2" s="1"/>
  <c r="B24" i="2" l="1"/>
  <c r="B34" i="2" s="1"/>
  <c r="B15" i="2"/>
  <c r="B25" i="2" s="1"/>
  <c r="B35" i="2" s="1"/>
</calcChain>
</file>

<file path=xl/sharedStrings.xml><?xml version="1.0" encoding="utf-8"?>
<sst xmlns="http://schemas.openxmlformats.org/spreadsheetml/2006/main" count="1070" uniqueCount="384">
  <si>
    <t>Bezeichnung</t>
  </si>
  <si>
    <t>Die Entwicklung des Standes der unmittelbar versicherten Personen
in der Pensionsversicherung nach Versicherungsträgern</t>
  </si>
  <si>
    <t>PVA</t>
  </si>
  <si>
    <t>Arbeiter</t>
  </si>
  <si>
    <t>Angestellte</t>
  </si>
  <si>
    <t>Pensionsversicherung der Unselbständigen</t>
  </si>
  <si>
    <t>Pensionsversicherung der Selbständigen</t>
  </si>
  <si>
    <t>Pensionsversicherung   i n s g e s a m t</t>
  </si>
  <si>
    <t>3.01</t>
  </si>
  <si>
    <t>3.02</t>
  </si>
  <si>
    <t>Versicherte und Pensionen
in der Pensionsversicherung</t>
  </si>
  <si>
    <t>Versicherungsbereich</t>
  </si>
  <si>
    <t>Pensionsversicherung
 i n s g e s a m t</t>
  </si>
  <si>
    <t>Jahr</t>
  </si>
  <si>
    <t>Pensionsversicherung
 der Unselbständigen</t>
  </si>
  <si>
    <t>Pensionsversicherung
 der Selbständigen</t>
  </si>
  <si>
    <t>Zahl der
Pensions-
versicherten</t>
  </si>
  <si>
    <t>Zahl der
Pensionen</t>
  </si>
  <si>
    <r>
      <t xml:space="preserve">Belastungs-
quote </t>
    </r>
    <r>
      <rPr>
        <vertAlign val="superscript"/>
        <sz val="10"/>
        <rFont val="Arial"/>
        <family val="2"/>
      </rPr>
      <t>1)</t>
    </r>
  </si>
  <si>
    <t>1) Zahl der Pensionen auf je 1.000 Pensionsversicherte.</t>
  </si>
  <si>
    <t>3.03</t>
  </si>
  <si>
    <t>d a v o n</t>
  </si>
  <si>
    <t>Pensions-
versicherungs-
anstalt</t>
  </si>
  <si>
    <t>3.04</t>
  </si>
  <si>
    <t>Dezember</t>
  </si>
  <si>
    <t>Insgesamt</t>
  </si>
  <si>
    <t>Männer</t>
  </si>
  <si>
    <t>Frauen</t>
  </si>
  <si>
    <t>Hinter-
bliebenen-
pensionen</t>
  </si>
  <si>
    <t>Die Entwicklung des Pensionsstandes nach dem Geschlecht
in der Pensionsversicherung</t>
  </si>
  <si>
    <t>3.05</t>
  </si>
  <si>
    <t>S u m m e
Sozial-
versicherung</t>
  </si>
  <si>
    <t xml:space="preserve">Die Entwicklung des Gesamtstandes </t>
  </si>
  <si>
    <t xml:space="preserve"> aller Pensionen und Renten</t>
  </si>
  <si>
    <t>PV der
Arbeiter</t>
  </si>
  <si>
    <t>PV der
Angestellten</t>
  </si>
  <si>
    <t>Knappschaftl.
PV</t>
  </si>
  <si>
    <t>PV der
Selbständigen</t>
  </si>
  <si>
    <t>Unfall-
versicherung</t>
  </si>
  <si>
    <t>Kriegs-
opfer-
renten</t>
  </si>
  <si>
    <t>Klein-
renten</t>
  </si>
  <si>
    <t>Opfer-
fürsorge-
renten</t>
  </si>
  <si>
    <t>3.06</t>
  </si>
  <si>
    <t xml:space="preserve">Die Entwicklung des
in der Pensions- </t>
  </si>
  <si>
    <t xml:space="preserve"> Pensionsstandes
 versicherung</t>
  </si>
  <si>
    <t>Pensions-
versich.-
anstalt</t>
  </si>
  <si>
    <t xml:space="preserve">d  a  -  </t>
  </si>
  <si>
    <t xml:space="preserve">  v  o  n</t>
  </si>
  <si>
    <t>d   a   v   o   n</t>
  </si>
  <si>
    <t>Bergbau</t>
  </si>
  <si>
    <t>3.07</t>
  </si>
  <si>
    <t>B e z e i c h n u n g</t>
  </si>
  <si>
    <t>Alle Pensionen</t>
  </si>
  <si>
    <t>Direkte Pensionen</t>
  </si>
  <si>
    <t>Wien</t>
  </si>
  <si>
    <t>Burgenland</t>
  </si>
  <si>
    <t>Steiermark</t>
  </si>
  <si>
    <t>Kärnten</t>
  </si>
  <si>
    <t>Salzburg</t>
  </si>
  <si>
    <t>Tirol</t>
  </si>
  <si>
    <t>Vorarlberg</t>
  </si>
  <si>
    <t>PV der
Unselb-
ständigen</t>
  </si>
  <si>
    <t>PV der
Selb-
ständigen</t>
  </si>
  <si>
    <t xml:space="preserve">Berichtsmonat: </t>
  </si>
  <si>
    <t xml:space="preserve"> Pensionsversicherung
 ländern (Ausland)</t>
  </si>
  <si>
    <t xml:space="preserve">Stand der Pensionen in der  
nach Bundes-  </t>
  </si>
  <si>
    <t>3.08</t>
  </si>
  <si>
    <t>Pensionsart</t>
  </si>
  <si>
    <t>Pensionsversicherung
der Unselbständigen</t>
  </si>
  <si>
    <t>M + F</t>
  </si>
  <si>
    <t>PVA - Arbeiter</t>
  </si>
  <si>
    <t>PVA - Angestellte</t>
  </si>
  <si>
    <t>Alterspensionen</t>
  </si>
  <si>
    <t>Witwen(Witwer)-
pensionen</t>
  </si>
  <si>
    <t>Waisenpensionen</t>
  </si>
  <si>
    <t xml:space="preserve">Die Entwicklung des Pensions-  
in der Pensionsversicherung  </t>
  </si>
  <si>
    <t xml:space="preserve"> standes nach Versicherungsträgern
 der Unselbständigen</t>
  </si>
  <si>
    <t>3.09</t>
  </si>
  <si>
    <t>Pensionsversicherung
der Selbständigen</t>
  </si>
  <si>
    <t>Die Entwicklung des Pensionsstandes nach Versicherungsträgern
in der Pensionsversicherung der Selbständigen</t>
  </si>
  <si>
    <t>3.10</t>
  </si>
  <si>
    <t>Vorzeitige Alterspensionen</t>
  </si>
  <si>
    <t>Versicherungsbereich
(Versicherungsträger)</t>
  </si>
  <si>
    <t>Vorz. Alters-
pensionen
insgesamt</t>
  </si>
  <si>
    <t>d a v o n   v o r z e i t i g e   A l t e r s p e n s i o n e n</t>
  </si>
  <si>
    <t>bei langer
Versicherungs-
dauer</t>
  </si>
  <si>
    <t>3.11</t>
  </si>
  <si>
    <t>Alter in Jahren</t>
  </si>
  <si>
    <t>I n s g e s a m t</t>
  </si>
  <si>
    <t>5 und jünger</t>
  </si>
  <si>
    <t>86 und älter</t>
  </si>
  <si>
    <t>Pensionen aus dem Versicherungsfall</t>
  </si>
  <si>
    <t>des Todes</t>
  </si>
  <si>
    <t>Witwen</t>
  </si>
  <si>
    <t>Witwer</t>
  </si>
  <si>
    <t>Waisen</t>
  </si>
  <si>
    <t>1) Alter ist die Differenz zwischen Berichtsjahr und Geburtsjahr.</t>
  </si>
  <si>
    <t>3.12</t>
  </si>
  <si>
    <t>3.13</t>
  </si>
  <si>
    <t>2) Ohne Knappschaftssold.</t>
  </si>
  <si>
    <t>der geminderten Arbeitsfähigkeit</t>
  </si>
  <si>
    <t>2) Einschließlich Höherversicherungspensionen.</t>
  </si>
  <si>
    <t>3.14</t>
  </si>
  <si>
    <t>Krankheiten des Nervensystems</t>
  </si>
  <si>
    <t>Pensionsversicherung der
Unselbständigen</t>
  </si>
  <si>
    <t>3.16</t>
  </si>
  <si>
    <t>Geschl.</t>
  </si>
  <si>
    <t>M+F</t>
  </si>
  <si>
    <t>M</t>
  </si>
  <si>
    <t>F</t>
  </si>
  <si>
    <t xml:space="preserve">Stand der Pensionsbezieher 
in der Pensions- </t>
  </si>
  <si>
    <t xml:space="preserve"> (Pensionen) und Zahl der Zulagen
 versicherung</t>
  </si>
  <si>
    <r>
      <t xml:space="preserve">G e s a m t p e n s i o n </t>
    </r>
    <r>
      <rPr>
        <vertAlign val="superscript"/>
        <sz val="10"/>
        <rFont val="Arial"/>
        <family val="2"/>
      </rPr>
      <t>1)</t>
    </r>
  </si>
  <si>
    <t>Pension</t>
  </si>
  <si>
    <t>Kinderzuschuss</t>
  </si>
  <si>
    <r>
      <t xml:space="preserve">Hilflosenzuschuss </t>
    </r>
    <r>
      <rPr>
        <vertAlign val="superscript"/>
        <sz val="10"/>
        <rFont val="Arial"/>
        <family val="2"/>
      </rPr>
      <t>2)</t>
    </r>
  </si>
  <si>
    <t>Ausgleichszulage</t>
  </si>
  <si>
    <t>Zahl</t>
  </si>
  <si>
    <t>Betrag</t>
  </si>
  <si>
    <t>Durch-
schnitt</t>
  </si>
  <si>
    <t>Betragsangaben in Euro</t>
  </si>
  <si>
    <t>3.17</t>
  </si>
  <si>
    <t xml:space="preserve">Stand der Pensionsbezieher 
in der Pensionsversicherung </t>
  </si>
  <si>
    <t xml:space="preserve"> (Pensionen) und Zahl der Zulagen
 der Unselbständigen</t>
  </si>
  <si>
    <t>3.18</t>
  </si>
  <si>
    <t>3.19</t>
  </si>
  <si>
    <t>3.20</t>
  </si>
  <si>
    <t>der Erwerbsunfähigkeit</t>
  </si>
  <si>
    <t>der geminderten Arbeitsfähigkeit
bzw. Erwerbsunfähigkeit</t>
  </si>
  <si>
    <t>über</t>
  </si>
  <si>
    <t>bis</t>
  </si>
  <si>
    <t>Monatsbetrag
in Euro</t>
  </si>
  <si>
    <t>PVA -
Arbeiter</t>
  </si>
  <si>
    <t>PVA -
Angestellte</t>
  </si>
  <si>
    <t>1) Einschließlich Zulagen und Zuschüsse und nach Abzug ruhender Beträge.</t>
  </si>
  <si>
    <t>3.21</t>
  </si>
  <si>
    <t>M ä n n e r</t>
  </si>
  <si>
    <t>F r a u e n</t>
  </si>
  <si>
    <t>3.22</t>
  </si>
  <si>
    <t>Versicherungsträger</t>
  </si>
  <si>
    <t>b e k o m m e n   p r o   M o n a t   w e n i g e r   a l s   . . .   E u r o</t>
  </si>
  <si>
    <t>1) Einschließlich Ausgleichszulagen, jedoch ohne Pflegegeld und Sonderzahlungen.</t>
  </si>
  <si>
    <t>3.23</t>
  </si>
  <si>
    <t>Alle Alterspensionen</t>
  </si>
  <si>
    <t>3.24</t>
  </si>
  <si>
    <t>3.25</t>
  </si>
  <si>
    <t>Alle
PV-Träger</t>
  </si>
  <si>
    <t>G e b i e t</t>
  </si>
  <si>
    <t>Niederösterreich</t>
  </si>
  <si>
    <t>Oberösterreich</t>
  </si>
  <si>
    <t>3.26</t>
  </si>
  <si>
    <t>Die Entwicklung der Ausgleichszulagen
in der Pensionsversicherung</t>
  </si>
  <si>
    <t>Pensionsversicherungsträger</t>
  </si>
  <si>
    <t>3.27</t>
  </si>
  <si>
    <t>zu Pensionen aus dem Versicherungsfall</t>
  </si>
  <si>
    <t>des Alters</t>
  </si>
  <si>
    <t>Witwen(r)</t>
  </si>
  <si>
    <t>Ausgleichszulagen in der Pensionsversicherung
nach der Zahl und der Höhe</t>
  </si>
  <si>
    <t>3.28</t>
  </si>
  <si>
    <t>Erledigungen im Berichtsjahr</t>
  </si>
  <si>
    <t>Zuer-
kennungen</t>
  </si>
  <si>
    <t>Sonstige
Erledigungen</t>
  </si>
  <si>
    <t>Hinterbliebenenpensionen</t>
  </si>
  <si>
    <t>Witwenpensionen</t>
  </si>
  <si>
    <t>Witwerpensionen</t>
  </si>
  <si>
    <t>Erwerbsunfähigkeitspensionen</t>
  </si>
  <si>
    <t>3.29</t>
  </si>
  <si>
    <t>wegen Eintritt des Versicherungsfalles</t>
  </si>
  <si>
    <t>der gemind.
Arbeitsfähigk.
(Erwerbsunf.)</t>
  </si>
  <si>
    <t>Pensionsversicherungsanstalt</t>
  </si>
  <si>
    <t>Pensionsanträge
in der Pensionsversicherung</t>
  </si>
  <si>
    <t>3.30</t>
  </si>
  <si>
    <t>3.31</t>
  </si>
  <si>
    <t>3.32</t>
  </si>
  <si>
    <t>3.33</t>
  </si>
  <si>
    <t>3.35</t>
  </si>
  <si>
    <t>3.37</t>
  </si>
  <si>
    <t>3.36</t>
  </si>
  <si>
    <t>3.38</t>
  </si>
  <si>
    <t>Euro
pro Fall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</si>
  <si>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</si>
  <si>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</si>
  <si>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</si>
  <si>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</si>
  <si>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</si>
  <si>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</si>
  <si>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</si>
  <si>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</si>
  <si>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</si>
  <si>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</si>
  <si>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</si>
  <si>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</si>
  <si>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und mehr</t>
  </si>
  <si>
    <t>Zahl der
Fälle</t>
  </si>
  <si>
    <t>Bis   19</t>
  </si>
  <si>
    <t>P e n s i o n e n</t>
  </si>
  <si>
    <t>Altersgruppe
(Jahre)</t>
  </si>
  <si>
    <t>1)</t>
  </si>
  <si>
    <t>2)</t>
  </si>
  <si>
    <t>Es handelt sich um jene Hilflosenzuschüsse, die gemäß § 46 Bundespflegegeldgesetz</t>
  </si>
  <si>
    <t>weitergewährt werden.</t>
  </si>
  <si>
    <t xml:space="preserve">Pensionsart      </t>
  </si>
  <si>
    <t>Ausland</t>
  </si>
  <si>
    <t>Korridor-
pensionen</t>
  </si>
  <si>
    <t>Langzeit-
versicherte</t>
  </si>
  <si>
    <t>Schwerarbeits-
pensionen</t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</si>
  <si>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Pensionsstände</t>
    </r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</si>
  <si>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Erstmalige Neuzuerkennungen</t>
    </r>
  </si>
  <si>
    <t xml:space="preserve">  Direkte Pensionen</t>
  </si>
  <si>
    <t xml:space="preserve">  Hinterbl.pensionen</t>
  </si>
  <si>
    <t xml:space="preserve">      PVA</t>
  </si>
  <si>
    <r>
      <t xml:space="preserve">Pensionsbelastungsquote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Pensionsversicherung nach Pensionsversicherungsträgern</t>
    </r>
  </si>
  <si>
    <t>S u m m e
aller PV-Träger</t>
  </si>
  <si>
    <t>S u m m e
aller
Pensionen</t>
  </si>
  <si>
    <t>Invaliditäts(Erwerbsunfähigkeits)pensionen</t>
  </si>
  <si>
    <t>Witwen(Witwer)pensionen</t>
  </si>
  <si>
    <t>Stand der Ausgleichszulagen-Bezieher
aufgegliedert nach Bundesländern und Versicherungsträgern</t>
  </si>
  <si>
    <t>A u s g l e i c h s z u l a g e n</t>
  </si>
  <si>
    <t>Neue
Anträge im
Berichtsjahr</t>
  </si>
  <si>
    <t>Ablehnungen</t>
  </si>
  <si>
    <t>Abtretungen</t>
  </si>
  <si>
    <t>Neue Anträge</t>
  </si>
  <si>
    <t>A l l e   Pensionsversicherungsträger</t>
  </si>
  <si>
    <t xml:space="preserve">davon entfallen  </t>
  </si>
  <si>
    <t xml:space="preserve"> auf die</t>
  </si>
  <si>
    <t>Alle
Pensionen
und
Renten</t>
  </si>
  <si>
    <t>Pensions-
versicherung
insgesamt</t>
  </si>
  <si>
    <t>Monatsbetrag der Pension einschließlich allfälliger Leistungsteile aus fremder Pensionsversicherung</t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</si>
  <si>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Versicherungsträgern</t>
    </r>
  </si>
  <si>
    <t>Ausgleichszulagen im Dezember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</si>
  <si>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Pensionsversicherung der Unselbständigen</t>
    </r>
  </si>
  <si>
    <r>
      <t>des Alters</t>
    </r>
    <r>
      <rPr>
        <vertAlign val="superscript"/>
        <sz val="12"/>
        <rFont val="Arial"/>
        <family val="2"/>
      </rPr>
      <t xml:space="preserve"> 2)</t>
    </r>
  </si>
  <si>
    <t>Zahl der Abfertigungen von Witwen(Witwer)pensionen bei Wiederverheiratung
nach Altersgruppen und Höhe des Abfertigungsbetrages
in der Pensionsversicherung der Unselbständigen</t>
  </si>
  <si>
    <t>Durchschn.
Höhe der 
abgefert. Pens.
in Euro</t>
  </si>
  <si>
    <r>
      <t xml:space="preserve">Pens.d.gemind.
Arbeitsfähigkeit
bzw. Erwerbs-
unfähigkeit </t>
    </r>
    <r>
      <rPr>
        <vertAlign val="superscript"/>
        <sz val="10"/>
        <rFont val="Arial"/>
        <family val="2"/>
      </rPr>
      <t>2)</t>
    </r>
  </si>
  <si>
    <r>
      <t xml:space="preserve">Alters-
pensionen </t>
    </r>
    <r>
      <rPr>
        <vertAlign val="superscript"/>
        <sz val="10"/>
        <rFont val="Arial"/>
        <family val="2"/>
      </rPr>
      <t>1)</t>
    </r>
  </si>
  <si>
    <r>
      <t xml:space="preserve">Pensionen 
der geminderten
Arbeitsfähigkeit </t>
    </r>
    <r>
      <rPr>
        <vertAlign val="superscript"/>
        <sz val="10"/>
        <rFont val="Arial"/>
        <family val="2"/>
      </rPr>
      <t>1)</t>
    </r>
  </si>
  <si>
    <r>
      <t xml:space="preserve">Alterspensionen </t>
    </r>
    <r>
      <rPr>
        <vertAlign val="superscript"/>
        <sz val="10"/>
        <rFont val="Arial"/>
        <family val="2"/>
      </rPr>
      <t>2)</t>
    </r>
  </si>
  <si>
    <t>1) Inkl. Invaliditätspensionen (BU-, EU-Pensionen) ab dem 60./65. Lebensjahr.</t>
  </si>
  <si>
    <t>2) Bis zum 60./65. Lebensjahr.</t>
  </si>
  <si>
    <t>Pensionsversicherung
i n s g e s a m t</t>
  </si>
  <si>
    <t>1) Bis zum 60./65. Lebensjahr.</t>
  </si>
  <si>
    <t>2) Inkl. Invaliditätspensionen (BU-, EU-Pensionen) ab dem 60./65. Lebensjahr.</t>
  </si>
  <si>
    <r>
      <t xml:space="preserve">Erwerbsunfähigkeits-
pensionen </t>
    </r>
    <r>
      <rPr>
        <vertAlign val="superscript"/>
        <sz val="10"/>
        <rFont val="Arial"/>
        <family val="2"/>
      </rPr>
      <t>1)</t>
    </r>
  </si>
  <si>
    <t>4) Inkl. Invaliditätspensionen (BU-, EU-Pensionen) ab dem 60./65. Lebensjahr.</t>
  </si>
  <si>
    <t>3) Bis zum 60./65. Lebensjahr.</t>
  </si>
  <si>
    <r>
      <t xml:space="preserve">der geminderten
Arbeitsfähigkeit </t>
    </r>
    <r>
      <rPr>
        <vertAlign val="superscript"/>
        <sz val="12"/>
        <rFont val="Arial"/>
        <family val="2"/>
      </rPr>
      <t>3)</t>
    </r>
  </si>
  <si>
    <r>
      <t>des Alters</t>
    </r>
    <r>
      <rPr>
        <vertAlign val="superscript"/>
        <sz val="10"/>
        <rFont val="Arial"/>
        <family val="2"/>
      </rPr>
      <t xml:space="preserve"> </t>
    </r>
    <r>
      <rPr>
        <vertAlign val="superscript"/>
        <sz val="12"/>
        <rFont val="Arial"/>
        <family val="2"/>
      </rPr>
      <t>2) 4)</t>
    </r>
  </si>
  <si>
    <r>
      <t xml:space="preserve">der Erwerbsunfähigkeit </t>
    </r>
    <r>
      <rPr>
        <vertAlign val="superscript"/>
        <sz val="12"/>
        <rFont val="Arial"/>
        <family val="2"/>
      </rPr>
      <t>3)</t>
    </r>
  </si>
  <si>
    <t>4) Inkl. Erwerbsunfähigkeitspensionen ab dem 60./65. Lebensjahr.</t>
  </si>
  <si>
    <t>4) Inkl. Invaliditäts- bzw. Berufsunfähigkeitspensionen ab dem 60./65. Lebensjahr.</t>
  </si>
  <si>
    <r>
      <t xml:space="preserve">Pensionen aus dem
Versicherungsfall
der geminderten
Arbeitsfähigkeit
bzw. der
Erwerbsunfähigkeit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</si>
  <si>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 
des Alters </t>
    </r>
    <r>
      <rPr>
        <vertAlign val="superscript"/>
        <sz val="10"/>
        <rFont val="Arial"/>
        <family val="2"/>
      </rPr>
      <t>4)</t>
    </r>
  </si>
  <si>
    <r>
      <t xml:space="preserve">Pensionen aus dem
Versicherungsfall
der geminderten
Arbeitsfähigkeit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</si>
  <si>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
der Erwerbsunfähigkeit </t>
    </r>
    <r>
      <rPr>
        <vertAlign val="superscript"/>
        <sz val="10"/>
        <rFont val="Arial"/>
        <family val="2"/>
      </rPr>
      <t>3)</t>
    </r>
  </si>
  <si>
    <r>
      <t xml:space="preserve">Invaliditäts(Erwerbsunfähigkeits)pensionen </t>
    </r>
    <r>
      <rPr>
        <b/>
        <vertAlign val="superscript"/>
        <sz val="11"/>
        <rFont val="Arial"/>
        <family val="2"/>
      </rPr>
      <t>2)</t>
    </r>
  </si>
  <si>
    <r>
      <t xml:space="preserve">Alle Alterspensionen </t>
    </r>
    <r>
      <rPr>
        <b/>
        <vertAlign val="superscript"/>
        <sz val="11"/>
        <rFont val="Arial"/>
        <family val="2"/>
      </rPr>
      <t>2)</t>
    </r>
  </si>
  <si>
    <r>
      <t xml:space="preserve">des Alters </t>
    </r>
    <r>
      <rPr>
        <vertAlign val="superscript"/>
        <sz val="10"/>
        <rFont val="Arial"/>
        <family val="2"/>
      </rPr>
      <t>2)</t>
    </r>
  </si>
  <si>
    <r>
      <t xml:space="preserve">d.gemind.
Arbeitsf.
(Erwerbs-
unfähigk.) </t>
    </r>
    <r>
      <rPr>
        <vertAlign val="superscript"/>
        <sz val="10"/>
        <rFont val="Arial"/>
        <family val="2"/>
      </rPr>
      <t>1)</t>
    </r>
  </si>
  <si>
    <t>2) Inkl. Erwerbsunfähigkeitspensionen ab dem 60./65. Lebensjahr.</t>
  </si>
  <si>
    <t>Ober-
österreich</t>
  </si>
  <si>
    <t>Nieder-
österreich</t>
  </si>
  <si>
    <t>2) Inkl. Invaliditäts- bzw. Berufsunfähigkeitspensionen ab dem 60./65. Lebensjahr.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</si>
  <si>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  <family val="2"/>
      </rPr>
      <t xml:space="preserve">
</t>
    </r>
    <r>
      <rPr>
        <sz val="14"/>
        <rFont val="Arial"/>
        <family val="2"/>
      </rPr>
      <t>in der Pensionsversicherung der Unselbständigen</t>
    </r>
  </si>
  <si>
    <t>Alle Pensions-
versicherungsträger</t>
  </si>
  <si>
    <t>Österreich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</si>
  <si>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</si>
  <si>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</si>
  <si>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</si>
  <si>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</si>
  <si>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</si>
  <si>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</si>
  <si>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</si>
  <si>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</si>
  <si>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</si>
  <si>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</si>
  <si>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</si>
  <si>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</si>
  <si>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</si>
  <si>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</si>
  <si>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</si>
  <si>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</si>
  <si>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</si>
  <si>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</si>
  <si>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</si>
  <si>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Bestimmte infektiöse und parasitäre Krankheiten</t>
  </si>
  <si>
    <t>Neubildungen</t>
  </si>
  <si>
    <t>Krankheiten des Blutes und der blutbildenden Organe sowie
bestimmte Störungen mit Beteiligung des Immunsystems</t>
  </si>
  <si>
    <t>Endokrine, Ernährungs- und Stoffwechselkrankheiten</t>
  </si>
  <si>
    <t>Psychische und Verhaltensstörungen</t>
  </si>
  <si>
    <t>Krankheiten des Auges und der Augenanhangsgebilde</t>
  </si>
  <si>
    <t>Krankheiten des Ohres und des Warzenfortsatzes</t>
  </si>
  <si>
    <t>Krankheiten des Kreislaufsystems</t>
  </si>
  <si>
    <t>Krankheiten des Atmungssystems</t>
  </si>
  <si>
    <t>Krankheiten des Verdauungssystems</t>
  </si>
  <si>
    <t>Krankheiten der Haut und der Unterhaut</t>
  </si>
  <si>
    <t>Krankheiten des Muskel-Skelett-Systems und des Bindegewebes</t>
  </si>
  <si>
    <t>Krankheiten des Urogenitalsystems</t>
  </si>
  <si>
    <t>Schwangerschaft, Geburt und Wochenbett</t>
  </si>
  <si>
    <t>Angeborene Fehlbildungen, Deformitäten und
Chromosomenanomalien</t>
  </si>
  <si>
    <t>Symptome und abnorme klinische und Laborbefunde,
die anderenorts nicht klassifiziert sind</t>
  </si>
  <si>
    <t>Verletzungen, Vergiftungen und bestimmte andere Folgen
äußerer Ursachen</t>
  </si>
  <si>
    <t>Diagnose nicht feststellbar</t>
  </si>
  <si>
    <t>3.34</t>
  </si>
  <si>
    <t>Stand an Pensionen wegen geminderter
nach Krankheitsgruppen</t>
  </si>
  <si>
    <r>
      <t xml:space="preserve">Arbeitsfähigkeit bzw. Erwerbsunfähigkeit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und nach dem Geschlecht</t>
    </r>
  </si>
  <si>
    <t>Berichtsmonat:</t>
  </si>
  <si>
    <t>3.15</t>
  </si>
  <si>
    <t>K r a n k h e i t s g r u p p e</t>
  </si>
  <si>
    <t>I   n   s   g   e   s   a   m   t</t>
  </si>
  <si>
    <t>Bestimmte Zustände, die ihren Ursprung in der
Perinatalperiode haben</t>
  </si>
  <si>
    <t>Neuzugang an Pensionen wegen geminderter
nach Krankheitsgruppen</t>
  </si>
  <si>
    <t>Berichtsjahr:</t>
  </si>
  <si>
    <t>Arbeitsfähigkeit bzw. Erwerbsunfähigkeit
und nach dem Geschlecht</t>
  </si>
  <si>
    <r>
      <t xml:space="preserve">  
  </t>
    </r>
    <r>
      <rPr>
        <b/>
        <sz val="11"/>
        <rFont val="Arial"/>
        <family val="2"/>
      </rPr>
      <t xml:space="preserve">Zahl der Empfänger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</si>
  <si>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Durchschnittliche Höhe in Euro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</si>
  <si>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</si>
  <si>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</si>
  <si>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t xml:space="preserve">    ab dem 60./65. Lebensjahr.</t>
  </si>
  <si>
    <r>
      <t>Pensionen
u.ä.</t>
    </r>
    <r>
      <rPr>
        <vertAlign val="superscript"/>
        <sz val="10"/>
        <rFont val="Arial"/>
        <family val="2"/>
      </rPr>
      <t xml:space="preserve"> 2)</t>
    </r>
  </si>
  <si>
    <t>2) Ruhe- und Versorgungsgenüsse aufgrund einer Dienstpragmatik.</t>
  </si>
  <si>
    <t>1) Nach dem HVG zuerkannte Renten gelten ab 1. Juli 2016 als Renten nach dem ASVG (§ 15 HEG).</t>
  </si>
  <si>
    <r>
      <t>HVG/HEG</t>
    </r>
    <r>
      <rPr>
        <vertAlign val="superscript"/>
        <sz val="10"/>
        <rFont val="Arial"/>
        <family val="2"/>
      </rPr>
      <t xml:space="preserve"> 1)</t>
    </r>
    <r>
      <rPr>
        <sz val="10"/>
        <rFont val="Arial"/>
        <family val="2"/>
      </rPr>
      <t xml:space="preserve">
Renten</t>
    </r>
  </si>
  <si>
    <t>SVS - gewerbliche Wirtschaft</t>
  </si>
  <si>
    <t>SVS - Landwirtschaft</t>
  </si>
  <si>
    <r>
      <t xml:space="preserve">VA des österreichischen Notariates </t>
    </r>
    <r>
      <rPr>
        <vertAlign val="superscript"/>
        <sz val="10"/>
        <rFont val="Arial"/>
        <family val="2"/>
      </rPr>
      <t>1)</t>
    </r>
  </si>
  <si>
    <t>1) Ab 1. Jänner 2020 Überführung in die Versorgungsanstalt des österreichischen Notariates.</t>
  </si>
  <si>
    <t>VA öffentlich Bediensteter,
Eisenbahnen und Bergbau</t>
  </si>
  <si>
    <t>VA öff.Bed.,
Eisenbahnen
u.Bergbau</t>
  </si>
  <si>
    <r>
      <t xml:space="preserve">VA des
österr.
Notariates </t>
    </r>
    <r>
      <rPr>
        <vertAlign val="superscript"/>
        <sz val="10"/>
        <rFont val="Arial"/>
        <family val="2"/>
      </rPr>
      <t>2)</t>
    </r>
  </si>
  <si>
    <t>2) Ab 1. Jänner 2020 Überführung in die Versorgungsanstalt des österreichischen Notariates.</t>
  </si>
  <si>
    <t>gewerbliche
Wirtschaft</t>
  </si>
  <si>
    <t>Landwirtschaft</t>
  </si>
  <si>
    <t>BVAEB - Eisenbahn</t>
  </si>
  <si>
    <t>BVAEB - Bergbau</t>
  </si>
  <si>
    <t>BVAEB</t>
  </si>
  <si>
    <t>Eisenbahn</t>
  </si>
  <si>
    <t>BVAEB -
Eisenbahn</t>
  </si>
  <si>
    <r>
      <t xml:space="preserve">BVAEB -
Bergbau </t>
    </r>
    <r>
      <rPr>
        <vertAlign val="superscript"/>
        <sz val="12"/>
        <rFont val="Arial"/>
        <family val="2"/>
      </rPr>
      <t>2)</t>
    </r>
  </si>
  <si>
    <t>SVS -
gewerbliche
Wirtschaft</t>
  </si>
  <si>
    <t>SVS -
Landwirtschaft</t>
  </si>
  <si>
    <r>
      <t xml:space="preserve">Stand der Pensionsbezieher (Pensionen)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</si>
  <si>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des Alters </t>
    </r>
    <r>
      <rPr>
        <vertAlign val="superscript"/>
        <sz val="12"/>
        <rFont val="Arial"/>
        <family val="2"/>
      </rPr>
      <t>2) 4)</t>
    </r>
  </si>
  <si>
    <r>
      <t xml:space="preserve">der geminderten Arbeitsfähigkeit
bzw. Erwerbsunfähigkeit </t>
    </r>
    <r>
      <rPr>
        <vertAlign val="superscript"/>
        <sz val="12"/>
        <rFont val="Arial"/>
        <family val="2"/>
      </rPr>
      <t>3)</t>
    </r>
  </si>
  <si>
    <t>2) Ohne Knappschaftssold, jedoch einschließlich Höherversicherungspensionen.</t>
  </si>
  <si>
    <t xml:space="preserve">4) Inkl. Invaliditätspensionen (BU-, EU-Pensionen) 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</si>
  <si>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</si>
  <si>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Pensionsarten
in der gesamten Pensionsversicherung</t>
    </r>
  </si>
  <si>
    <r>
      <t>der geminderten Arbeitsfähigkeit
bzw. Erwerbsunfähigkeit</t>
    </r>
    <r>
      <rPr>
        <vertAlign val="superscript"/>
        <sz val="12"/>
        <rFont val="Arial"/>
        <family val="2"/>
      </rPr>
      <t xml:space="preserve"> 3)</t>
    </r>
  </si>
  <si>
    <r>
      <t>des Alters</t>
    </r>
    <r>
      <rPr>
        <vertAlign val="superscript"/>
        <sz val="12"/>
        <rFont val="Arial"/>
        <family val="2"/>
      </rPr>
      <t xml:space="preserve"> 2) 4)</t>
    </r>
  </si>
  <si>
    <t>Pensionsversicherung
insgesamt</t>
  </si>
  <si>
    <r>
      <t>VA des
österr.
Notariates</t>
    </r>
    <r>
      <rPr>
        <vertAlign val="superscript"/>
        <sz val="10"/>
        <rFont val="Arial"/>
        <family val="2"/>
      </rPr>
      <t xml:space="preserve"> 1)</t>
    </r>
  </si>
  <si>
    <t>SVS -
Land-
wirtschaft</t>
  </si>
  <si>
    <t>gewerbliche Wirtschaft</t>
  </si>
  <si>
    <t>Pensionen der geminderten Arbeitsfähigkeit</t>
  </si>
  <si>
    <t>Ausgleichszulagen-
und Pensionsboni</t>
  </si>
  <si>
    <t xml:space="preserve"> (Pensionen) und Zahl der Zulagen
 gewerbliche Wirtschaft</t>
  </si>
  <si>
    <t xml:space="preserve">Stand der Pensionsbezieher 
bei der SVS - </t>
  </si>
  <si>
    <t xml:space="preserve"> (Pensionen) und Zahl der Zulagen
 Landwirtschaft</t>
  </si>
  <si>
    <t>zuzüglich Kinderzuschuss, Hilflosenzuschuss, Ausgleichszulage, Ausgleichszulagen- und Pensionsboni</t>
  </si>
  <si>
    <t>(jedoch ohne Pflegegeld), nach Abzug allfällig ruhender bzw. versagter Beträge.</t>
  </si>
  <si>
    <t>Soz.vers.-
anstalt der
Selbständigen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</si>
  <si>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  <family val="2"/>
      </rPr>
      <t xml:space="preserve">
</t>
    </r>
    <r>
      <rPr>
        <sz val="14"/>
        <rFont val="Arial"/>
        <family val="2"/>
      </rPr>
      <t>bei der Sozialversicherungsanstalt der Selbständigen - gewerbliche Wirtschaft</t>
    </r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</si>
  <si>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  <family val="2"/>
      </rPr>
      <t xml:space="preserve">
</t>
    </r>
    <r>
      <rPr>
        <sz val="14"/>
        <rFont val="Arial"/>
        <family val="2"/>
      </rPr>
      <t>bei der Sozialversicherungsanstalt der Selbständigen - Landwirtschaft</t>
    </r>
  </si>
  <si>
    <t>Sozialversicherungsanstalt
der Selbständigen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</si>
  <si>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gewerbliche Wirtschaft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</si>
  <si>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Landwirtschaft</t>
    </r>
  </si>
  <si>
    <t>Jahresdurchschnitte 2017 - 2024</t>
  </si>
  <si>
    <t>Jahresdurchschnitte 2015 - 2024</t>
  </si>
  <si>
    <t>Jahresdurchschnitte 2005 - 2024</t>
  </si>
  <si>
    <t>Dezember 1995 - Dezember 2024</t>
  </si>
  <si>
    <t xml:space="preserve">Dezember 1995 - </t>
  </si>
  <si>
    <t xml:space="preserve"> Dezember 2024</t>
  </si>
  <si>
    <t xml:space="preserve">Dezember 2020 - </t>
  </si>
  <si>
    <t>Dezember 2020 - Dezember 2024</t>
  </si>
  <si>
    <t>Dezember 2024</t>
  </si>
  <si>
    <t>Berichtsmonat: Dezember 2024</t>
  </si>
  <si>
    <t>Pensionsantragsbewegung 2024</t>
  </si>
  <si>
    <t>Unerledigte
Anträge am
1.1.2024</t>
  </si>
  <si>
    <t>Unerledigte
Anträge am
31.12.2024</t>
  </si>
  <si>
    <t>im Jahre 2024</t>
  </si>
  <si>
    <t>Berichtsjahr: 2024</t>
  </si>
  <si>
    <t>2024</t>
  </si>
  <si>
    <t>im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</si>
</sst>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\ \ ;\-\ #,##0\ \ ;&quot;-&quot;\ \ "/>
    <numFmt numFmtId="165" formatCode="\ @"/>
    <numFmt numFmtId="166" formatCode="#,##0.00\ \ ;\-\ #,##0.00\ \ ;&quot;-&quot;\ \ "/>
    <numFmt numFmtId="167" formatCode="d/m/yyyy"/>
    <numFmt numFmtId="168" formatCode="\ \ \ \ @"/>
    <numFmt numFmtId="169" formatCode="\ \ \ \ \ \ @"/>
    <numFmt numFmtId="170" formatCode="\ \ \ \ \ \ \ @"/>
    <numFmt numFmtId="171" formatCode="\ \ @"/>
    <numFmt numFmtId="172" formatCode="\ \ \ \ \ \ \ \ \ \ \ \ @"/>
    <numFmt numFmtId="173" formatCode="#,##0\ \ \ \ \ ;\-\ #,##0\ \ \ \ \ ;&quot;-&quot;\ \ \ \ \ "/>
    <numFmt numFmtId="174" formatCode="\ \ \ \ \ @"/>
  </numFmts>
  <fonts count="18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1"/>
      <name val="Arial"/>
      <family val="2"/>
    </font>
    <font>
      <vertAlign val="superscript"/>
      <sz val="14"/>
      <name val="Arial"/>
      <family val="2"/>
    </font>
    <font>
      <sz val="13"/>
      <name val="Arial"/>
      <family val="2"/>
    </font>
    <font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50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left"/>
    </xf>
    <xf numFmtId="167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top"/>
    </xf>
    <xf numFmtId="0" fontId="3" fillId="0" borderId="0" xfId="0" applyFont="1"/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0" fontId="4" fillId="0" borderId="0" xfId="0" applyFont="1"/>
    <xf numFmtId="164" fontId="4" fillId="0" borderId="4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/>
    </xf>
    <xf numFmtId="164" fontId="4" fillId="0" borderId="2" xfId="0" applyNumberFormat="1" applyFont="1" applyBorder="1"/>
    <xf numFmtId="164" fontId="4" fillId="0" borderId="6" xfId="0" applyNumberFormat="1" applyFont="1" applyBorder="1"/>
    <xf numFmtId="164" fontId="4" fillId="0" borderId="5" xfId="0" applyNumberFormat="1" applyFont="1" applyBorder="1"/>
    <xf numFmtId="164" fontId="4" fillId="0" borderId="8" xfId="0" applyNumberFormat="1" applyFont="1" applyBorder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164" fontId="4" fillId="0" borderId="5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4" fontId="3" fillId="0" borderId="5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/>
    <xf numFmtId="164" fontId="3" fillId="0" borderId="6" xfId="0" applyNumberFormat="1" applyFont="1" applyBorder="1"/>
    <xf numFmtId="171" fontId="3" fillId="0" borderId="10" xfId="0" applyNumberFormat="1" applyFont="1" applyBorder="1" applyAlignment="1">
      <alignment vertical="center" wrapText="1"/>
    </xf>
    <xf numFmtId="171" fontId="4" fillId="0" borderId="10" xfId="0" applyNumberFormat="1" applyFont="1" applyBorder="1" applyAlignment="1">
      <alignment vertical="center" wrapText="1"/>
    </xf>
    <xf numFmtId="171" fontId="4" fillId="0" borderId="7" xfId="0" applyNumberFormat="1" applyFont="1" applyBorder="1" applyAlignment="1">
      <alignment vertical="center"/>
    </xf>
    <xf numFmtId="171" fontId="4" fillId="0" borderId="7" xfId="0" applyNumberFormat="1" applyFont="1" applyBorder="1"/>
    <xf numFmtId="165" fontId="4" fillId="0" borderId="3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8" fontId="4" fillId="0" borderId="5" xfId="0" applyNumberFormat="1" applyFont="1" applyBorder="1"/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1" fontId="4" fillId="0" borderId="3" xfId="0" applyNumberFormat="1" applyFont="1" applyBorder="1" applyAlignment="1">
      <alignment horizontal="left" vertical="center"/>
    </xf>
    <xf numFmtId="0" fontId="6" fillId="0" borderId="0" xfId="4"/>
    <xf numFmtId="0" fontId="7" fillId="0" borderId="12" xfId="4" applyFont="1" applyBorder="1" applyAlignment="1">
      <alignment horizontal="centerContinuous" vertical="center"/>
    </xf>
    <xf numFmtId="0" fontId="6" fillId="0" borderId="0" xfId="4" applyAlignment="1">
      <alignment vertical="center"/>
    </xf>
    <xf numFmtId="165" fontId="3" fillId="0" borderId="13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9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left" vertical="center"/>
    </xf>
    <xf numFmtId="170" fontId="4" fillId="0" borderId="10" xfId="0" applyNumberFormat="1" applyFont="1" applyBorder="1" applyAlignment="1">
      <alignment horizontal="left" vertical="center"/>
    </xf>
    <xf numFmtId="170" fontId="4" fillId="0" borderId="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171" fontId="3" fillId="0" borderId="13" xfId="0" applyNumberFormat="1" applyFont="1" applyBorder="1" applyAlignment="1">
      <alignment wrapText="1"/>
    </xf>
    <xf numFmtId="171" fontId="3" fillId="0" borderId="7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3" fillId="0" borderId="4" xfId="0" applyNumberFormat="1" applyFont="1" applyBorder="1" applyAlignment="1">
      <alignment vertical="top"/>
    </xf>
    <xf numFmtId="171" fontId="4" fillId="0" borderId="13" xfId="0" applyNumberFormat="1" applyFont="1" applyBorder="1" applyAlignment="1">
      <alignment wrapText="1"/>
    </xf>
    <xf numFmtId="171" fontId="4" fillId="0" borderId="7" xfId="0" applyNumberFormat="1" applyFont="1" applyBorder="1" applyAlignment="1">
      <alignment vertical="top"/>
    </xf>
    <xf numFmtId="171" fontId="3" fillId="0" borderId="2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 vertical="top"/>
    </xf>
    <xf numFmtId="171" fontId="4" fillId="0" borderId="2" xfId="0" applyNumberFormat="1" applyFont="1" applyBorder="1" applyAlignment="1">
      <alignment horizontal="left"/>
    </xf>
    <xf numFmtId="171" fontId="4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/>
    <xf numFmtId="167" fontId="9" fillId="0" borderId="0" xfId="0" applyNumberFormat="1" applyFont="1" applyAlignment="1">
      <alignment horizontal="center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/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/>
    <xf numFmtId="169" fontId="0" fillId="0" borderId="5" xfId="0" applyNumberFormat="1" applyBorder="1" applyAlignment="1">
      <alignment horizontal="left" vertical="center" indent="2"/>
    </xf>
    <xf numFmtId="0" fontId="4" fillId="0" borderId="14" xfId="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4" xfId="4" applyFont="1" applyBorder="1"/>
    <xf numFmtId="171" fontId="4" fillId="0" borderId="4" xfId="0" applyNumberFormat="1" applyFont="1" applyBorder="1" applyAlignment="1">
      <alignment horizontal="left"/>
    </xf>
    <xf numFmtId="0" fontId="4" fillId="0" borderId="7" xfId="0" applyFont="1" applyBorder="1"/>
    <xf numFmtId="0" fontId="4" fillId="0" borderId="0" xfId="4" applyFont="1" applyAlignment="1">
      <alignment horizontal="left" wrapText="1"/>
    </xf>
    <xf numFmtId="0" fontId="4" fillId="0" borderId="0" xfId="4" applyFont="1"/>
    <xf numFmtId="0" fontId="6" fillId="0" borderId="14" xfId="4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5" xfId="0" applyNumberFormat="1" applyBorder="1"/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0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4" fillId="0" borderId="15" xfId="0" applyNumberFormat="1" applyFont="1" applyBorder="1"/>
    <xf numFmtId="164" fontId="4" fillId="0" borderId="16" xfId="0" applyNumberFormat="1" applyFont="1" applyBorder="1"/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/>
    <xf numFmtId="164" fontId="4" fillId="0" borderId="19" xfId="0" applyNumberFormat="1" applyFont="1" applyBorder="1"/>
    <xf numFmtId="164" fontId="4" fillId="0" borderId="20" xfId="0" applyNumberFormat="1" applyFont="1" applyBorder="1" applyAlignment="1">
      <alignment vertical="center"/>
    </xf>
    <xf numFmtId="171" fontId="4" fillId="0" borderId="5" xfId="0" applyNumberFormat="1" applyFont="1" applyBorder="1" applyAlignment="1">
      <alignment vertical="top"/>
    </xf>
    <xf numFmtId="164" fontId="3" fillId="0" borderId="21" xfId="0" applyNumberFormat="1" applyFont="1" applyBorder="1"/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top"/>
    </xf>
    <xf numFmtId="164" fontId="4" fillId="0" borderId="22" xfId="0" applyNumberFormat="1" applyFont="1" applyBorder="1"/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top"/>
    </xf>
    <xf numFmtId="164" fontId="4" fillId="0" borderId="21" xfId="0" applyNumberFormat="1" applyFont="1" applyBorder="1"/>
    <xf numFmtId="164" fontId="4" fillId="0" borderId="17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center"/>
    </xf>
    <xf numFmtId="164" fontId="4" fillId="0" borderId="17" xfId="0" applyNumberFormat="1" applyFont="1" applyBorder="1"/>
    <xf numFmtId="164" fontId="4" fillId="0" borderId="20" xfId="0" applyNumberFormat="1" applyFont="1" applyBorder="1"/>
    <xf numFmtId="164" fontId="4" fillId="0" borderId="23" xfId="0" applyNumberFormat="1" applyFont="1" applyBorder="1"/>
    <xf numFmtId="164" fontId="3" fillId="0" borderId="16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4" fillId="0" borderId="19" xfId="3" applyNumberFormat="1" applyFont="1" applyBorder="1" applyAlignment="1">
      <alignment vertical="center"/>
    </xf>
    <xf numFmtId="164" fontId="4" fillId="0" borderId="20" xfId="3" applyNumberFormat="1" applyFont="1" applyBorder="1" applyAlignment="1">
      <alignment vertical="center"/>
    </xf>
    <xf numFmtId="171" fontId="0" fillId="0" borderId="5" xfId="0" applyNumberFormat="1" applyBorder="1" applyAlignment="1">
      <alignment horizontal="left" vertical="center" indent="2"/>
    </xf>
    <xf numFmtId="171" fontId="4" fillId="0" borderId="5" xfId="0" applyNumberFormat="1" applyFont="1" applyBorder="1" applyAlignment="1">
      <alignment horizontal="left"/>
    </xf>
    <xf numFmtId="171" fontId="0" fillId="0" borderId="3" xfId="0" applyNumberFormat="1" applyBorder="1" applyAlignment="1">
      <alignment horizontal="left" vertical="center" indent="2"/>
    </xf>
    <xf numFmtId="164" fontId="4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4" fillId="0" borderId="11" xfId="3" applyNumberFormat="1" applyFont="1" applyBorder="1" applyAlignment="1">
      <alignment horizontal="center" vertical="center"/>
    </xf>
    <xf numFmtId="9" fontId="4" fillId="0" borderId="24" xfId="3" applyNumberFormat="1" applyFont="1" applyBorder="1" applyAlignment="1">
      <alignment horizontal="center" vertical="center" wrapText="1"/>
    </xf>
    <xf numFmtId="9" fontId="4" fillId="0" borderId="25" xfId="3" applyNumberFormat="1" applyFont="1" applyBorder="1" applyAlignment="1">
      <alignment horizontal="center" vertical="center"/>
    </xf>
    <xf numFmtId="164" fontId="0" fillId="0" borderId="16" xfId="0" applyNumberFormat="1" applyBorder="1"/>
    <xf numFmtId="164" fontId="0" fillId="0" borderId="17" xfId="0" applyNumberForma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4" fontId="0" fillId="0" borderId="1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0" applyNumberFormat="1" applyFont="1" applyBorder="1"/>
    <xf numFmtId="164" fontId="3" fillId="0" borderId="28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top"/>
    </xf>
    <xf numFmtId="164" fontId="4" fillId="0" borderId="28" xfId="0" applyNumberFormat="1" applyFont="1" applyBorder="1"/>
    <xf numFmtId="164" fontId="4" fillId="0" borderId="28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top"/>
    </xf>
    <xf numFmtId="164" fontId="4" fillId="0" borderId="27" xfId="0" applyNumberFormat="1" applyFont="1" applyBorder="1"/>
    <xf numFmtId="164" fontId="4" fillId="0" borderId="29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7" xfId="0" applyNumberFormat="1" applyFont="1" applyBorder="1" applyAlignment="1">
      <alignment horizontal="right" vertical="top"/>
    </xf>
    <xf numFmtId="164" fontId="10" fillId="0" borderId="23" xfId="0" applyNumberFormat="1" applyFont="1" applyBorder="1" applyAlignment="1">
      <alignment horizontal="right" vertical="top"/>
    </xf>
    <xf numFmtId="164" fontId="10" fillId="0" borderId="20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vertical="top"/>
    </xf>
    <xf numFmtId="49" fontId="3" fillId="0" borderId="3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center" wrapText="1"/>
    </xf>
    <xf numFmtId="49" fontId="4" fillId="0" borderId="12" xfId="0" applyNumberFormat="1" applyFont="1" applyBorder="1"/>
    <xf numFmtId="0" fontId="14" fillId="0" borderId="0" xfId="0" applyFont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4" fillId="0" borderId="0" xfId="4" applyFont="1" applyAlignment="1">
      <alignment horizontal="left"/>
    </xf>
    <xf numFmtId="164" fontId="3" fillId="0" borderId="15" xfId="0" applyNumberFormat="1" applyFont="1" applyBorder="1"/>
    <xf numFmtId="164" fontId="0" fillId="0" borderId="22" xfId="0" applyNumberFormat="1" applyBorder="1"/>
    <xf numFmtId="164" fontId="0" fillId="0" borderId="16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4" fillId="0" borderId="16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164" fontId="4" fillId="0" borderId="22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23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top"/>
    </xf>
    <xf numFmtId="164" fontId="4" fillId="0" borderId="32" xfId="0" applyNumberFormat="1" applyFont="1" applyBorder="1" applyAlignment="1">
      <alignment horizontal="right" vertical="top"/>
    </xf>
    <xf numFmtId="1" fontId="0" fillId="0" borderId="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top"/>
    </xf>
    <xf numFmtId="49" fontId="4" fillId="0" borderId="0" xfId="0" applyNumberFormat="1" applyFont="1" applyAlignment="1">
      <alignment horizontal="right"/>
    </xf>
    <xf numFmtId="49" fontId="4" fillId="0" borderId="7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vertical="center"/>
    </xf>
    <xf numFmtId="166" fontId="4" fillId="0" borderId="18" xfId="0" applyNumberFormat="1" applyFont="1" applyBorder="1"/>
    <xf numFmtId="166" fontId="4" fillId="0" borderId="19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top"/>
    </xf>
    <xf numFmtId="166" fontId="3" fillId="0" borderId="26" xfId="0" applyNumberFormat="1" applyFont="1" applyBorder="1" applyAlignment="1">
      <alignment vertical="center"/>
    </xf>
    <xf numFmtId="166" fontId="4" fillId="0" borderId="21" xfId="0" applyNumberFormat="1" applyFont="1" applyBorder="1"/>
    <xf numFmtId="166" fontId="4" fillId="0" borderId="22" xfId="0" applyNumberFormat="1" applyFont="1" applyBorder="1" applyAlignment="1">
      <alignment vertical="center"/>
    </xf>
    <xf numFmtId="166" fontId="4" fillId="0" borderId="2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5" xfId="0" applyNumberFormat="1" applyFont="1" applyBorder="1" applyAlignment="1">
      <alignment horizontal="left" wrapText="1" indent="1"/>
    </xf>
    <xf numFmtId="49" fontId="4" fillId="0" borderId="5" xfId="0" applyNumberFormat="1" applyFont="1" applyBorder="1" applyAlignment="1">
      <alignment horizontal="left" indent="2"/>
    </xf>
    <xf numFmtId="49" fontId="4" fillId="0" borderId="5" xfId="0" applyNumberFormat="1" applyFont="1" applyBorder="1" applyAlignment="1">
      <alignment horizontal="left" indent="3"/>
    </xf>
    <xf numFmtId="49" fontId="4" fillId="0" borderId="5" xfId="0" applyNumberFormat="1" applyFont="1" applyBorder="1" applyAlignment="1">
      <alignment horizontal="left" vertical="top" indent="3"/>
    </xf>
    <xf numFmtId="49" fontId="3" fillId="0" borderId="5" xfId="0" applyNumberFormat="1" applyFont="1" applyBorder="1" applyAlignment="1">
      <alignment horizontal="left" vertical="center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3" xfId="0" applyNumberFormat="1" applyFont="1" applyBorder="1" applyAlignment="1">
      <alignment horizontal="left" vertical="top" indent="1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top" indent="1"/>
    </xf>
    <xf numFmtId="0" fontId="4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31" xfId="3" applyNumberFormat="1" applyFont="1" applyBorder="1" applyAlignment="1">
      <alignment horizontal="left" vertical="center" wrapText="1" indent="1"/>
    </xf>
    <xf numFmtId="49" fontId="4" fillId="0" borderId="2" xfId="3" applyNumberFormat="1" applyFont="1" applyBorder="1" applyAlignment="1">
      <alignment horizontal="left" vertical="center" indent="1"/>
    </xf>
    <xf numFmtId="49" fontId="4" fillId="0" borderId="5" xfId="3" applyNumberFormat="1" applyFont="1" applyBorder="1" applyAlignment="1">
      <alignment horizontal="left" vertical="center" indent="1"/>
    </xf>
    <xf numFmtId="49" fontId="4" fillId="0" borderId="3" xfId="3" applyNumberFormat="1" applyFont="1" applyBorder="1" applyAlignment="1">
      <alignment horizontal="left" vertical="center" indent="1"/>
    </xf>
    <xf numFmtId="49" fontId="3" fillId="0" borderId="31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top" indent="2"/>
    </xf>
    <xf numFmtId="49" fontId="3" fillId="0" borderId="31" xfId="0" applyNumberFormat="1" applyFont="1" applyBorder="1" applyAlignment="1">
      <alignment horizontal="center" vertical="center" wrapText="1"/>
    </xf>
    <xf numFmtId="173" fontId="10" fillId="0" borderId="22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64" fontId="3" fillId="0" borderId="25" xfId="3" applyNumberFormat="1" applyFont="1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164" fontId="3" fillId="0" borderId="33" xfId="0" applyNumberFormat="1" applyFont="1" applyBorder="1"/>
    <xf numFmtId="164" fontId="0" fillId="0" borderId="34" xfId="0" applyNumberFormat="1" applyBorder="1"/>
    <xf numFmtId="164" fontId="0" fillId="0" borderId="34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49" fontId="9" fillId="0" borderId="0" xfId="0" applyNumberFormat="1" applyFont="1" applyAlignment="1">
      <alignment horizontal="right"/>
    </xf>
    <xf numFmtId="49" fontId="4" fillId="0" borderId="0" xfId="2" applyNumberFormat="1" applyAlignment="1">
      <alignment horizontal="right"/>
    </xf>
    <xf numFmtId="164" fontId="3" fillId="0" borderId="24" xfId="3" applyNumberFormat="1" applyFont="1" applyBorder="1" applyAlignment="1">
      <alignment vertical="center"/>
    </xf>
    <xf numFmtId="164" fontId="3" fillId="0" borderId="26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 indent="1"/>
    </xf>
    <xf numFmtId="164" fontId="4" fillId="0" borderId="16" xfId="3" applyNumberFormat="1" applyFont="1" applyBorder="1" applyAlignment="1">
      <alignment vertical="center"/>
    </xf>
    <xf numFmtId="164" fontId="4" fillId="0" borderId="22" xfId="3" applyNumberFormat="1" applyFont="1" applyBorder="1" applyAlignment="1">
      <alignment vertical="center"/>
    </xf>
    <xf numFmtId="164" fontId="4" fillId="0" borderId="28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left" vertical="center" wrapText="1" indent="1"/>
    </xf>
    <xf numFmtId="3" fontId="4" fillId="0" borderId="3" xfId="3" applyNumberFormat="1" applyFont="1" applyBorder="1" applyAlignment="1">
      <alignment horizontal="center" vertical="center"/>
    </xf>
    <xf numFmtId="3" fontId="4" fillId="0" borderId="3" xfId="3" applyNumberFormat="1" applyFont="1" applyBorder="1" applyAlignment="1">
      <alignment horizontal="left" vertical="center" indent="1"/>
    </xf>
    <xf numFmtId="164" fontId="4" fillId="0" borderId="17" xfId="3" applyNumberFormat="1" applyFont="1" applyBorder="1" applyAlignment="1">
      <alignment vertical="center"/>
    </xf>
    <xf numFmtId="164" fontId="4" fillId="0" borderId="23" xfId="3" applyNumberFormat="1" applyFont="1" applyBorder="1" applyAlignment="1">
      <alignment vertical="center"/>
    </xf>
    <xf numFmtId="164" fontId="4" fillId="0" borderId="29" xfId="3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 indent="2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164" fontId="4" fillId="0" borderId="17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  <xf numFmtId="164" fontId="4" fillId="0" borderId="2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horizontal="left" vertical="top" indent="2"/>
    </xf>
    <xf numFmtId="0" fontId="0" fillId="0" borderId="29" xfId="0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164" fontId="3" fillId="0" borderId="31" xfId="3" applyNumberFormat="1" applyFont="1" applyBorder="1" applyAlignment="1">
      <alignment vertical="center"/>
    </xf>
    <xf numFmtId="164" fontId="3" fillId="0" borderId="11" xfId="3" applyNumberFormat="1" applyFont="1" applyBorder="1" applyAlignment="1">
      <alignment vertical="center"/>
    </xf>
    <xf numFmtId="164" fontId="4" fillId="0" borderId="13" xfId="3" applyNumberFormat="1" applyFont="1" applyBorder="1" applyAlignment="1">
      <alignment vertical="center"/>
    </xf>
    <xf numFmtId="164" fontId="4" fillId="0" borderId="18" xfId="3" applyNumberFormat="1" applyFont="1" applyBorder="1" applyAlignment="1">
      <alignment vertical="center"/>
    </xf>
    <xf numFmtId="164" fontId="4" fillId="0" borderId="6" xfId="3" applyNumberFormat="1" applyFont="1" applyBorder="1" applyAlignment="1">
      <alignment vertical="center"/>
    </xf>
    <xf numFmtId="164" fontId="4" fillId="0" borderId="10" xfId="3" applyNumberFormat="1" applyFont="1" applyBorder="1" applyAlignment="1">
      <alignment vertical="center"/>
    </xf>
    <xf numFmtId="164" fontId="4" fillId="0" borderId="8" xfId="3" applyNumberFormat="1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164" fontId="4" fillId="0" borderId="4" xfId="3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top"/>
    </xf>
    <xf numFmtId="164" fontId="4" fillId="0" borderId="16" xfId="0" applyNumberFormat="1" applyFont="1" applyBorder="1" applyAlignment="1">
      <alignment vertical="top"/>
    </xf>
    <xf numFmtId="164" fontId="0" fillId="0" borderId="0" xfId="0" applyNumberFormat="1"/>
    <xf numFmtId="164" fontId="0" fillId="0" borderId="0" xfId="0" applyNumberFormat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8" xfId="0" applyNumberFormat="1" applyBorder="1"/>
    <xf numFmtId="49" fontId="4" fillId="0" borderId="12" xfId="0" applyNumberFormat="1" applyFont="1" applyBorder="1" applyAlignment="1">
      <alignment horizontal="right"/>
    </xf>
    <xf numFmtId="166" fontId="0" fillId="0" borderId="0" xfId="0" applyNumberFormat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3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 indent="1"/>
    </xf>
    <xf numFmtId="49" fontId="4" fillId="0" borderId="5" xfId="0" applyNumberFormat="1" applyFont="1" applyBorder="1" applyAlignment="1">
      <alignment horizontal="left" vertical="center" wrapText="1" indent="1"/>
    </xf>
    <xf numFmtId="49" fontId="4" fillId="0" borderId="3" xfId="0" applyNumberFormat="1" applyFont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14" xfId="4" applyFont="1" applyBorder="1" applyAlignment="1">
      <alignment horizontal="left" wrapText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right" vertical="center"/>
    </xf>
    <xf numFmtId="49" fontId="10" fillId="0" borderId="0" xfId="2" applyNumberFormat="1" applyFont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3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174" fontId="3" fillId="0" borderId="31" xfId="3" applyNumberFormat="1" applyFont="1" applyBorder="1" applyAlignment="1">
      <alignment horizontal="left" vertical="center"/>
    </xf>
    <xf numFmtId="174" fontId="4" fillId="0" borderId="11" xfId="2" applyNumberForma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</cellXfs>
  <cellStyles count="5">
    <cellStyle name="Euro" xfId="1" xr:uid="{00000000-0005-0000-0000-000000000000}"/>
    <cellStyle name="Standard" xfId="0" builtinId="0"/>
    <cellStyle name="Standard 2" xfId="2" xr:uid="{00000000-0005-0000-0000-000002000000}"/>
    <cellStyle name="Standard_KV35_1" xfId="3" xr:uid="{00000000-0005-0000-0000-000003000000}"/>
    <cellStyle name="Standard_Monats-Statistik-KV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37"/>
  <sheetViews>
    <sheetView showGridLines="0" tabSelected="1" zoomScaleNormal="100" workbookViewId="0">
      <selection activeCell="I3" sqref="I3"/>
    </sheetView>
  </sheetViews>
  <sheetFormatPr baseColWidth="10" defaultColWidth="11.44140625" defaultRowHeight="13.2" x14ac:dyDescent="0.25"/>
  <cols>
    <col min="1" max="1" width="41.6640625" style="1" customWidth="1"/>
    <col min="2" max="9" width="12.44140625" style="1" customWidth="1"/>
    <col min="10" max="16384" width="11.44140625" style="1"/>
  </cols>
  <sheetData>
    <row r="1" spans="1:11" ht="45" customHeight="1" x14ac:dyDescent="0.25">
      <c r="A1" s="381" t="s">
        <v>1</v>
      </c>
      <c r="B1" s="382"/>
      <c r="C1" s="382"/>
      <c r="D1" s="382"/>
      <c r="E1" s="382"/>
      <c r="F1" s="382"/>
      <c r="G1" s="382"/>
      <c r="H1" s="382"/>
      <c r="I1" s="382"/>
    </row>
    <row r="2" spans="1:11" ht="15" customHeight="1" x14ac:dyDescent="0.25">
      <c r="A2" s="382" t="s">
        <v>367</v>
      </c>
      <c r="B2" s="382"/>
      <c r="C2" s="382"/>
      <c r="D2" s="382"/>
      <c r="E2" s="382"/>
      <c r="F2" s="382"/>
      <c r="G2" s="382"/>
      <c r="H2" s="382"/>
      <c r="I2" s="382"/>
    </row>
    <row r="3" spans="1:11" ht="30" customHeight="1" x14ac:dyDescent="0.25">
      <c r="A3"/>
      <c r="I3" s="120" t="s">
        <v>8</v>
      </c>
    </row>
    <row r="4" spans="1:11" ht="53.25" customHeight="1" x14ac:dyDescent="0.25">
      <c r="A4" s="2" t="s">
        <v>0</v>
      </c>
      <c r="B4" s="3">
        <v>2017</v>
      </c>
      <c r="C4" s="3">
        <f>B4+1</f>
        <v>2018</v>
      </c>
      <c r="D4" s="3">
        <f t="shared" ref="D4:I4" si="0">C4+1</f>
        <v>2019</v>
      </c>
      <c r="E4" s="3">
        <f t="shared" si="0"/>
        <v>2020</v>
      </c>
      <c r="F4" s="3">
        <f t="shared" si="0"/>
        <v>2021</v>
      </c>
      <c r="G4" s="4">
        <f t="shared" si="0"/>
        <v>2022</v>
      </c>
      <c r="H4" s="4">
        <f t="shared" si="0"/>
        <v>2023</v>
      </c>
      <c r="I4" s="3">
        <f t="shared" si="0"/>
        <v>2024</v>
      </c>
    </row>
    <row r="5" spans="1:11" s="11" customFormat="1" ht="45" customHeight="1" x14ac:dyDescent="0.25">
      <c r="A5" s="301" t="s">
        <v>7</v>
      </c>
      <c r="B5" s="122">
        <v>3959005</v>
      </c>
      <c r="C5" s="122">
        <v>4060323</v>
      </c>
      <c r="D5" s="122">
        <v>4134231</v>
      </c>
      <c r="E5" s="122">
        <v>4066699</v>
      </c>
      <c r="F5" s="122">
        <v>4180645</v>
      </c>
      <c r="G5" s="122">
        <v>4312264</v>
      </c>
      <c r="H5" s="122">
        <v>4373537</v>
      </c>
      <c r="I5" s="122">
        <v>4397884</v>
      </c>
      <c r="K5" s="12"/>
    </row>
    <row r="6" spans="1:11" s="9" customFormat="1" ht="39.9" customHeight="1" x14ac:dyDescent="0.25">
      <c r="A6" s="302" t="s">
        <v>5</v>
      </c>
      <c r="B6" s="45">
        <v>3376065</v>
      </c>
      <c r="C6" s="45">
        <v>3471146</v>
      </c>
      <c r="D6" s="45">
        <v>3539334</v>
      </c>
      <c r="E6" s="45">
        <v>3471518</v>
      </c>
      <c r="F6" s="45">
        <v>3572305</v>
      </c>
      <c r="G6" s="45">
        <v>3693682</v>
      </c>
      <c r="H6" s="45">
        <v>3747231</v>
      </c>
      <c r="I6" s="45">
        <v>3765130</v>
      </c>
      <c r="K6" s="10"/>
    </row>
    <row r="7" spans="1:11" s="13" customFormat="1" ht="27.9" customHeight="1" x14ac:dyDescent="0.25">
      <c r="A7" s="303" t="s">
        <v>169</v>
      </c>
      <c r="B7" s="20">
        <v>3325108</v>
      </c>
      <c r="C7" s="20">
        <v>3417799</v>
      </c>
      <c r="D7" s="20">
        <v>3483585</v>
      </c>
      <c r="E7" s="20">
        <v>3416052</v>
      </c>
      <c r="F7" s="20">
        <v>3515882</v>
      </c>
      <c r="G7" s="20">
        <v>3633053</v>
      </c>
      <c r="H7" s="20">
        <v>3682988</v>
      </c>
      <c r="I7" s="20">
        <v>3696545</v>
      </c>
      <c r="K7" s="5"/>
    </row>
    <row r="8" spans="1:11" s="13" customFormat="1" ht="20.25" customHeight="1" x14ac:dyDescent="0.25">
      <c r="A8" s="304" t="s">
        <v>3</v>
      </c>
      <c r="B8" s="20">
        <v>1327672</v>
      </c>
      <c r="C8" s="20">
        <v>1361158</v>
      </c>
      <c r="D8" s="20">
        <v>1376002</v>
      </c>
      <c r="E8" s="20">
        <v>1294149</v>
      </c>
      <c r="F8" s="20">
        <v>1334242</v>
      </c>
      <c r="G8" s="20">
        <v>1382700</v>
      </c>
      <c r="H8" s="20">
        <v>1376690</v>
      </c>
      <c r="I8" s="20">
        <v>1347619</v>
      </c>
      <c r="K8" s="5"/>
    </row>
    <row r="9" spans="1:11" s="212" customFormat="1" ht="19.5" customHeight="1" x14ac:dyDescent="0.25">
      <c r="A9" s="305" t="s">
        <v>4</v>
      </c>
      <c r="B9" s="211">
        <v>1997436</v>
      </c>
      <c r="C9" s="211">
        <v>2056641</v>
      </c>
      <c r="D9" s="211">
        <v>2107583</v>
      </c>
      <c r="E9" s="211">
        <v>2121903</v>
      </c>
      <c r="F9" s="211">
        <v>2181640</v>
      </c>
      <c r="G9" s="211">
        <v>2250353</v>
      </c>
      <c r="H9" s="211">
        <v>2306298</v>
      </c>
      <c r="I9" s="211">
        <v>2348926</v>
      </c>
      <c r="K9" s="8"/>
    </row>
    <row r="10" spans="1:11" s="13" customFormat="1" ht="27.9" customHeight="1" x14ac:dyDescent="0.25">
      <c r="A10" s="349" t="s">
        <v>327</v>
      </c>
      <c r="B10" s="20">
        <v>50957</v>
      </c>
      <c r="C10" s="20">
        <v>53347</v>
      </c>
      <c r="D10" s="20">
        <v>55749</v>
      </c>
      <c r="E10" s="20">
        <v>55466</v>
      </c>
      <c r="F10" s="20">
        <v>56423</v>
      </c>
      <c r="G10" s="20">
        <v>60629</v>
      </c>
      <c r="H10" s="20">
        <v>64243</v>
      </c>
      <c r="I10" s="20">
        <v>68585</v>
      </c>
      <c r="K10" s="5"/>
    </row>
    <row r="11" spans="1:11" s="9" customFormat="1" ht="39.9" customHeight="1" x14ac:dyDescent="0.25">
      <c r="A11" s="302" t="s">
        <v>6</v>
      </c>
      <c r="B11" s="125">
        <v>582940</v>
      </c>
      <c r="C11" s="125">
        <v>589177</v>
      </c>
      <c r="D11" s="125">
        <v>594897</v>
      </c>
      <c r="E11" s="45">
        <v>595181</v>
      </c>
      <c r="F11" s="45">
        <v>608340</v>
      </c>
      <c r="G11" s="45">
        <v>618582</v>
      </c>
      <c r="H11" s="45">
        <v>626306</v>
      </c>
      <c r="I11" s="45">
        <v>632754</v>
      </c>
      <c r="K11" s="10"/>
    </row>
    <row r="12" spans="1:11" s="13" customFormat="1" ht="27.9" customHeight="1" x14ac:dyDescent="0.25">
      <c r="A12" s="303" t="s">
        <v>323</v>
      </c>
      <c r="B12" s="20">
        <v>444422</v>
      </c>
      <c r="C12" s="20">
        <v>452897</v>
      </c>
      <c r="D12" s="20">
        <v>460615</v>
      </c>
      <c r="E12" s="20">
        <v>463636</v>
      </c>
      <c r="F12" s="20">
        <v>477773</v>
      </c>
      <c r="G12" s="20">
        <v>488948</v>
      </c>
      <c r="H12" s="20">
        <v>497599</v>
      </c>
      <c r="I12" s="20">
        <v>505571</v>
      </c>
      <c r="K12" s="5"/>
    </row>
    <row r="13" spans="1:11" s="13" customFormat="1" ht="27.9" customHeight="1" x14ac:dyDescent="0.25">
      <c r="A13" s="303" t="s">
        <v>324</v>
      </c>
      <c r="B13" s="20">
        <v>137467</v>
      </c>
      <c r="C13" s="20">
        <v>135217</v>
      </c>
      <c r="D13" s="20">
        <v>133190</v>
      </c>
      <c r="E13" s="20">
        <v>131545</v>
      </c>
      <c r="F13" s="20">
        <v>130567</v>
      </c>
      <c r="G13" s="20">
        <v>129634</v>
      </c>
      <c r="H13" s="20">
        <v>128707</v>
      </c>
      <c r="I13" s="20">
        <v>127183</v>
      </c>
      <c r="K13" s="5"/>
    </row>
    <row r="14" spans="1:11" s="13" customFormat="1" ht="27.9" customHeight="1" x14ac:dyDescent="0.25">
      <c r="A14" s="303" t="s">
        <v>325</v>
      </c>
      <c r="B14" s="105">
        <v>1051</v>
      </c>
      <c r="C14" s="105">
        <v>1063</v>
      </c>
      <c r="D14" s="105">
        <v>1092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K14" s="5"/>
    </row>
    <row r="15" spans="1:11" s="16" customFormat="1" ht="33.75" customHeight="1" x14ac:dyDescent="0.25">
      <c r="A15" s="6"/>
      <c r="B15" s="14"/>
      <c r="C15" s="14"/>
      <c r="D15" s="14"/>
      <c r="E15" s="15"/>
      <c r="F15" s="15"/>
      <c r="G15" s="15"/>
      <c r="H15" s="15"/>
      <c r="I15" s="15"/>
      <c r="K15" s="7"/>
    </row>
    <row r="16" spans="1:11" ht="15" customHeight="1" x14ac:dyDescent="0.25">
      <c r="A16" s="1" t="s">
        <v>326</v>
      </c>
      <c r="K16" s="5"/>
    </row>
    <row r="17" spans="11:11" ht="15.75" customHeight="1" x14ac:dyDescent="0.25">
      <c r="K17" s="5"/>
    </row>
    <row r="18" spans="11:11" ht="15.75" customHeight="1" x14ac:dyDescent="0.25"/>
    <row r="19" spans="11:11" ht="15.75" customHeight="1" x14ac:dyDescent="0.25"/>
    <row r="20" spans="11:11" ht="15.75" customHeight="1" x14ac:dyDescent="0.25"/>
    <row r="21" spans="11:11" ht="15.75" customHeight="1" x14ac:dyDescent="0.25"/>
    <row r="22" spans="11:11" ht="15.75" customHeight="1" x14ac:dyDescent="0.25"/>
    <row r="23" spans="11:11" ht="15.75" customHeight="1" x14ac:dyDescent="0.25"/>
    <row r="24" spans="11:11" ht="15.75" customHeight="1" x14ac:dyDescent="0.25"/>
    <row r="25" spans="11:11" ht="15.75" customHeight="1" x14ac:dyDescent="0.25"/>
    <row r="26" spans="11:11" ht="15.75" customHeight="1" x14ac:dyDescent="0.25"/>
    <row r="27" spans="11:11" ht="15.75" customHeight="1" x14ac:dyDescent="0.25"/>
    <row r="28" spans="11:11" ht="15.75" customHeight="1" x14ac:dyDescent="0.25"/>
    <row r="29" spans="11:11" ht="15.75" customHeight="1" x14ac:dyDescent="0.25"/>
    <row r="30" spans="11:11" ht="15.75" customHeight="1" x14ac:dyDescent="0.25"/>
    <row r="31" spans="11:11" ht="15.75" customHeight="1" x14ac:dyDescent="0.25"/>
    <row r="32" spans="1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</sheetData>
  <mergeCells count="2">
    <mergeCell ref="A1:I1"/>
    <mergeCell ref="A2:I2"/>
  </mergeCells>
  <phoneticPr fontId="0" type="noConversion"/>
  <printOptions horizontalCentered="1"/>
  <pageMargins left="0.31496062992125984" right="0.39370078740157483" top="0.62992125984251968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F42"/>
  <sheetViews>
    <sheetView showGridLines="0" zoomScaleNormal="100" workbookViewId="0">
      <selection activeCell="F4" sqref="F4"/>
    </sheetView>
  </sheetViews>
  <sheetFormatPr baseColWidth="10" defaultColWidth="11.44140625" defaultRowHeight="13.2" x14ac:dyDescent="0.25"/>
  <cols>
    <col min="1" max="1" width="29.6640625" style="1" customWidth="1"/>
    <col min="2" max="6" width="16.44140625" style="1" customWidth="1"/>
    <col min="7" max="10" width="5.77734375" style="1" customWidth="1"/>
    <col min="11" max="16384" width="11.44140625" style="1"/>
  </cols>
  <sheetData>
    <row r="1" spans="1:6" ht="27" customHeight="1" x14ac:dyDescent="0.25">
      <c r="A1" s="433" t="s">
        <v>81</v>
      </c>
      <c r="B1" s="434"/>
      <c r="C1" s="434"/>
      <c r="D1" s="434"/>
      <c r="E1" s="434"/>
      <c r="F1" s="434"/>
    </row>
    <row r="2" spans="1:6" ht="5.25" customHeight="1" x14ac:dyDescent="0.25">
      <c r="A2" s="89"/>
      <c r="B2" s="89"/>
      <c r="C2" s="89"/>
      <c r="D2" s="89"/>
      <c r="E2" s="89"/>
      <c r="F2" s="89"/>
    </row>
    <row r="3" spans="1:6" ht="13.5" customHeight="1" x14ac:dyDescent="0.25">
      <c r="A3" s="435" t="s">
        <v>375</v>
      </c>
      <c r="B3" s="435"/>
      <c r="C3" s="435"/>
      <c r="D3" s="435"/>
      <c r="E3" s="435"/>
      <c r="F3" s="435"/>
    </row>
    <row r="4" spans="1:6" ht="21" customHeight="1" x14ac:dyDescent="0.25">
      <c r="F4" s="120" t="s">
        <v>80</v>
      </c>
    </row>
    <row r="5" spans="1:6" ht="35.1" customHeight="1" x14ac:dyDescent="0.25">
      <c r="A5" s="391" t="s">
        <v>82</v>
      </c>
      <c r="B5" s="391" t="s">
        <v>83</v>
      </c>
      <c r="C5" s="398" t="s">
        <v>84</v>
      </c>
      <c r="D5" s="399"/>
      <c r="E5" s="399"/>
      <c r="F5" s="400"/>
    </row>
    <row r="6" spans="1:6" ht="35.1" customHeight="1" x14ac:dyDescent="0.25">
      <c r="A6" s="420"/>
      <c r="B6" s="436"/>
      <c r="C6" s="437" t="s">
        <v>85</v>
      </c>
      <c r="D6" s="431" t="s">
        <v>203</v>
      </c>
      <c r="E6" s="431" t="s">
        <v>204</v>
      </c>
      <c r="F6" s="439" t="s">
        <v>205</v>
      </c>
    </row>
    <row r="7" spans="1:6" ht="35.1" customHeight="1" x14ac:dyDescent="0.25">
      <c r="A7" s="393"/>
      <c r="B7" s="390"/>
      <c r="C7" s="438"/>
      <c r="D7" s="432"/>
      <c r="E7" s="432"/>
      <c r="F7" s="440"/>
    </row>
    <row r="8" spans="1:6" s="9" customFormat="1" ht="45" customHeight="1" x14ac:dyDescent="0.25">
      <c r="A8" s="48" t="s">
        <v>12</v>
      </c>
      <c r="B8" s="122">
        <v>86773</v>
      </c>
      <c r="C8" s="244">
        <v>2726</v>
      </c>
      <c r="D8" s="245">
        <v>28547</v>
      </c>
      <c r="E8" s="245">
        <v>25451</v>
      </c>
      <c r="F8" s="246">
        <v>30049</v>
      </c>
    </row>
    <row r="9" spans="1:6" s="9" customFormat="1" ht="45" customHeight="1" x14ac:dyDescent="0.25">
      <c r="A9" s="159" t="s">
        <v>14</v>
      </c>
      <c r="B9" s="45">
        <v>74760</v>
      </c>
      <c r="C9" s="150">
        <v>2726</v>
      </c>
      <c r="D9" s="151">
        <v>26144</v>
      </c>
      <c r="E9" s="151">
        <v>23678</v>
      </c>
      <c r="F9" s="152">
        <v>22212</v>
      </c>
    </row>
    <row r="10" spans="1:6" s="13" customFormat="1" ht="22.5" customHeight="1" x14ac:dyDescent="0.25">
      <c r="A10" s="46" t="s">
        <v>2</v>
      </c>
      <c r="B10" s="20">
        <v>72804</v>
      </c>
      <c r="C10" s="156">
        <v>2679</v>
      </c>
      <c r="D10" s="157">
        <v>25492</v>
      </c>
      <c r="E10" s="157">
        <v>23044</v>
      </c>
      <c r="F10" s="158">
        <v>21589</v>
      </c>
    </row>
    <row r="11" spans="1:6" s="13" customFormat="1" ht="18" customHeight="1" x14ac:dyDescent="0.25">
      <c r="A11" s="47" t="s">
        <v>3</v>
      </c>
      <c r="B11" s="20">
        <v>44579</v>
      </c>
      <c r="C11" s="156">
        <v>2280</v>
      </c>
      <c r="D11" s="157">
        <v>13995</v>
      </c>
      <c r="E11" s="157">
        <v>10065</v>
      </c>
      <c r="F11" s="158">
        <v>18239</v>
      </c>
    </row>
    <row r="12" spans="1:6" s="13" customFormat="1" ht="13.5" customHeight="1" x14ac:dyDescent="0.25">
      <c r="A12" s="47" t="s">
        <v>4</v>
      </c>
      <c r="B12" s="20">
        <v>28225</v>
      </c>
      <c r="C12" s="156">
        <v>399</v>
      </c>
      <c r="D12" s="157">
        <v>11497</v>
      </c>
      <c r="E12" s="157">
        <v>12979</v>
      </c>
      <c r="F12" s="158">
        <v>3350</v>
      </c>
    </row>
    <row r="13" spans="1:6" s="13" customFormat="1" ht="22.5" customHeight="1" x14ac:dyDescent="0.25">
      <c r="A13" s="46" t="s">
        <v>335</v>
      </c>
      <c r="B13" s="20">
        <v>1956</v>
      </c>
      <c r="C13" s="156">
        <v>47</v>
      </c>
      <c r="D13" s="157">
        <v>652</v>
      </c>
      <c r="E13" s="157">
        <v>634</v>
      </c>
      <c r="F13" s="158">
        <v>623</v>
      </c>
    </row>
    <row r="14" spans="1:6" s="13" customFormat="1" ht="18" customHeight="1" x14ac:dyDescent="0.25">
      <c r="A14" s="47" t="s">
        <v>336</v>
      </c>
      <c r="B14" s="21">
        <v>1338</v>
      </c>
      <c r="C14" s="156">
        <v>1</v>
      </c>
      <c r="D14" s="157">
        <v>432</v>
      </c>
      <c r="E14" s="157">
        <v>536</v>
      </c>
      <c r="F14" s="158">
        <v>369</v>
      </c>
    </row>
    <row r="15" spans="1:6" s="13" customFormat="1" ht="13.5" customHeight="1" x14ac:dyDescent="0.25">
      <c r="A15" s="47" t="s">
        <v>49</v>
      </c>
      <c r="B15" s="21">
        <v>618</v>
      </c>
      <c r="C15" s="156">
        <v>46</v>
      </c>
      <c r="D15" s="157">
        <v>220</v>
      </c>
      <c r="E15" s="157">
        <v>98</v>
      </c>
      <c r="F15" s="158">
        <v>254</v>
      </c>
    </row>
    <row r="16" spans="1:6" s="9" customFormat="1" ht="45" customHeight="1" x14ac:dyDescent="0.25">
      <c r="A16" s="159" t="s">
        <v>15</v>
      </c>
      <c r="B16" s="45">
        <v>12013</v>
      </c>
      <c r="C16" s="150">
        <v>0</v>
      </c>
      <c r="D16" s="151">
        <v>2403</v>
      </c>
      <c r="E16" s="151">
        <v>1773</v>
      </c>
      <c r="F16" s="152">
        <v>7837</v>
      </c>
    </row>
    <row r="17" spans="1:6" s="13" customFormat="1" ht="22.5" customHeight="1" x14ac:dyDescent="0.25">
      <c r="A17" s="49" t="s">
        <v>323</v>
      </c>
      <c r="B17" s="21">
        <v>7406</v>
      </c>
      <c r="C17" s="156">
        <v>0</v>
      </c>
      <c r="D17" s="157">
        <v>2218</v>
      </c>
      <c r="E17" s="157">
        <v>1668</v>
      </c>
      <c r="F17" s="158">
        <v>3520</v>
      </c>
    </row>
    <row r="18" spans="1:6" s="13" customFormat="1" ht="22.5" customHeight="1" x14ac:dyDescent="0.25">
      <c r="A18" s="49" t="s">
        <v>324</v>
      </c>
      <c r="B18" s="21">
        <v>4607</v>
      </c>
      <c r="C18" s="156">
        <v>0</v>
      </c>
      <c r="D18" s="157">
        <v>185</v>
      </c>
      <c r="E18" s="157">
        <v>105</v>
      </c>
      <c r="F18" s="158">
        <v>4317</v>
      </c>
    </row>
    <row r="19" spans="1:6" s="16" customFormat="1" ht="32.1" customHeight="1" x14ac:dyDescent="0.25">
      <c r="A19" s="44"/>
      <c r="B19" s="22"/>
      <c r="C19" s="128"/>
      <c r="D19" s="131"/>
      <c r="E19" s="131"/>
      <c r="F19" s="146"/>
    </row>
    <row r="20" spans="1:6" ht="21" customHeight="1" x14ac:dyDescent="0.25">
      <c r="A20" s="16"/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</sheetData>
  <mergeCells count="9">
    <mergeCell ref="E6:E7"/>
    <mergeCell ref="A1:F1"/>
    <mergeCell ref="A3:F3"/>
    <mergeCell ref="A5:A7"/>
    <mergeCell ref="B5:B7"/>
    <mergeCell ref="C5:F5"/>
    <mergeCell ref="C6:C7"/>
    <mergeCell ref="F6:F7"/>
    <mergeCell ref="D6:D7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I119"/>
  <sheetViews>
    <sheetView showGridLines="0" zoomScale="80" zoomScaleNormal="80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ht="46.5" customHeight="1" x14ac:dyDescent="0.25">
      <c r="A1" s="442" t="s">
        <v>341</v>
      </c>
      <c r="B1" s="443"/>
      <c r="C1" s="443"/>
      <c r="D1" s="443"/>
      <c r="E1" s="443"/>
      <c r="F1" s="443"/>
      <c r="G1" s="443"/>
      <c r="H1" s="443"/>
      <c r="I1" s="443"/>
    </row>
    <row r="2" spans="1:9" ht="3" customHeight="1" x14ac:dyDescent="0.25">
      <c r="A2" s="247"/>
      <c r="B2" s="247"/>
      <c r="C2" s="247"/>
      <c r="D2" s="247"/>
      <c r="E2" s="247"/>
      <c r="F2" s="247"/>
      <c r="G2" s="247"/>
      <c r="H2" s="247"/>
      <c r="I2" s="247"/>
    </row>
    <row r="3" spans="1:9" ht="13.5" customHeight="1" x14ac:dyDescent="0.25">
      <c r="A3" s="444" t="s">
        <v>376</v>
      </c>
      <c r="B3" s="444"/>
      <c r="C3" s="444"/>
      <c r="D3" s="444"/>
      <c r="E3" s="444"/>
      <c r="F3" s="444"/>
      <c r="G3" s="444"/>
      <c r="H3" s="444"/>
      <c r="I3" s="444"/>
    </row>
    <row r="4" spans="1:9" ht="12.75" customHeight="1" x14ac:dyDescent="0.25">
      <c r="I4" s="332" t="s">
        <v>86</v>
      </c>
    </row>
    <row r="5" spans="1:9" ht="16.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ht="33.75" customHeight="1" x14ac:dyDescent="0.25">
      <c r="A6" s="446"/>
      <c r="B6" s="448"/>
      <c r="C6" s="441" t="s">
        <v>343</v>
      </c>
      <c r="D6" s="441"/>
      <c r="E6" s="441" t="s">
        <v>342</v>
      </c>
      <c r="F6" s="441"/>
      <c r="G6" s="441" t="s">
        <v>92</v>
      </c>
      <c r="H6" s="441"/>
      <c r="I6" s="441"/>
    </row>
    <row r="7" spans="1:9" ht="16.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" customFormat="1" ht="19.5" customHeight="1" x14ac:dyDescent="0.25">
      <c r="A8" s="312" t="s">
        <v>88</v>
      </c>
      <c r="B8" s="111">
        <v>2573944</v>
      </c>
      <c r="C8" s="164">
        <v>78048</v>
      </c>
      <c r="D8" s="166">
        <v>38638</v>
      </c>
      <c r="E8" s="164">
        <v>846381</v>
      </c>
      <c r="F8" s="166">
        <v>1126085</v>
      </c>
      <c r="G8" s="164">
        <v>391159</v>
      </c>
      <c r="H8" s="165">
        <v>47087</v>
      </c>
      <c r="I8" s="166">
        <v>46546</v>
      </c>
    </row>
    <row r="9" spans="1:9" s="95" customFormat="1" ht="18.75" customHeight="1" x14ac:dyDescent="0.25">
      <c r="A9" s="248" t="s">
        <v>89</v>
      </c>
      <c r="B9" s="249">
        <v>960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960</v>
      </c>
    </row>
    <row r="10" spans="1:9" s="95" customFormat="1" ht="13.5" customHeight="1" x14ac:dyDescent="0.25">
      <c r="A10" s="94">
        <v>6</v>
      </c>
      <c r="B10" s="92">
        <v>478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478</v>
      </c>
    </row>
    <row r="11" spans="1:9" s="95" customFormat="1" ht="13.5" customHeight="1" x14ac:dyDescent="0.25">
      <c r="A11" s="94">
        <v>7</v>
      </c>
      <c r="B11" s="92">
        <v>523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523</v>
      </c>
    </row>
    <row r="12" spans="1:9" s="95" customFormat="1" ht="13.5" customHeight="1" x14ac:dyDescent="0.25">
      <c r="A12" s="94">
        <v>8</v>
      </c>
      <c r="B12" s="92">
        <v>708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708</v>
      </c>
    </row>
    <row r="13" spans="1:9" s="95" customFormat="1" ht="13.5" customHeight="1" x14ac:dyDescent="0.25">
      <c r="A13" s="94">
        <v>9</v>
      </c>
      <c r="B13" s="92">
        <v>797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797</v>
      </c>
    </row>
    <row r="14" spans="1:9" s="95" customFormat="1" ht="21.75" customHeight="1" x14ac:dyDescent="0.25">
      <c r="A14" s="94">
        <v>10</v>
      </c>
      <c r="B14" s="92">
        <v>955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955</v>
      </c>
    </row>
    <row r="15" spans="1:9" s="95" customFormat="1" ht="13.5" customHeight="1" x14ac:dyDescent="0.25">
      <c r="A15" s="94">
        <v>11</v>
      </c>
      <c r="B15" s="92">
        <v>1047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1047</v>
      </c>
    </row>
    <row r="16" spans="1:9" s="95" customFormat="1" ht="13.5" customHeight="1" x14ac:dyDescent="0.25">
      <c r="A16" s="94">
        <v>12</v>
      </c>
      <c r="B16" s="92">
        <v>1248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1248</v>
      </c>
    </row>
    <row r="17" spans="1:9" s="95" customFormat="1" ht="13.5" customHeight="1" x14ac:dyDescent="0.25">
      <c r="A17" s="94">
        <v>13</v>
      </c>
      <c r="B17" s="92">
        <v>1397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1397</v>
      </c>
    </row>
    <row r="18" spans="1:9" s="95" customFormat="1" ht="13.5" customHeight="1" x14ac:dyDescent="0.25">
      <c r="A18" s="94">
        <v>14</v>
      </c>
      <c r="B18" s="92">
        <v>1618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1618</v>
      </c>
    </row>
    <row r="19" spans="1:9" s="95" customFormat="1" ht="13.5" customHeight="1" x14ac:dyDescent="0.25">
      <c r="A19" s="94">
        <v>15</v>
      </c>
      <c r="B19" s="92">
        <v>1835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1835</v>
      </c>
    </row>
    <row r="20" spans="1:9" s="95" customFormat="1" ht="13.5" customHeight="1" x14ac:dyDescent="0.25">
      <c r="A20" s="94">
        <v>16</v>
      </c>
      <c r="B20" s="92">
        <v>2119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2119</v>
      </c>
    </row>
    <row r="21" spans="1:9" s="95" customFormat="1" ht="13.5" customHeight="1" x14ac:dyDescent="0.25">
      <c r="A21" s="94">
        <v>17</v>
      </c>
      <c r="B21" s="92">
        <v>2348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2348</v>
      </c>
    </row>
    <row r="22" spans="1:9" s="95" customFormat="1" ht="13.5" customHeight="1" x14ac:dyDescent="0.25">
      <c r="A22" s="94">
        <v>18</v>
      </c>
      <c r="B22" s="92">
        <v>1740</v>
      </c>
      <c r="C22" s="167">
        <v>1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1739</v>
      </c>
    </row>
    <row r="23" spans="1:9" s="95" customFormat="1" ht="13.5" customHeight="1" x14ac:dyDescent="0.25">
      <c r="A23" s="94">
        <v>19</v>
      </c>
      <c r="B23" s="92">
        <v>1437</v>
      </c>
      <c r="C23" s="167">
        <v>2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1435</v>
      </c>
    </row>
    <row r="24" spans="1:9" s="95" customFormat="1" ht="21.75" customHeight="1" x14ac:dyDescent="0.25">
      <c r="A24" s="94">
        <v>20</v>
      </c>
      <c r="B24" s="92">
        <v>1216</v>
      </c>
      <c r="C24" s="167">
        <v>2</v>
      </c>
      <c r="D24" s="169">
        <v>1</v>
      </c>
      <c r="E24" s="167">
        <v>0</v>
      </c>
      <c r="F24" s="169">
        <v>0</v>
      </c>
      <c r="G24" s="167">
        <v>0</v>
      </c>
      <c r="H24" s="168">
        <v>0</v>
      </c>
      <c r="I24" s="169">
        <v>1213</v>
      </c>
    </row>
    <row r="25" spans="1:9" s="95" customFormat="1" ht="13.5" customHeight="1" x14ac:dyDescent="0.25">
      <c r="A25" s="94">
        <v>21</v>
      </c>
      <c r="B25" s="92">
        <v>1225</v>
      </c>
      <c r="C25" s="167">
        <v>5</v>
      </c>
      <c r="D25" s="169">
        <v>1</v>
      </c>
      <c r="E25" s="167">
        <v>0</v>
      </c>
      <c r="F25" s="169">
        <v>0</v>
      </c>
      <c r="G25" s="167">
        <v>0</v>
      </c>
      <c r="H25" s="168">
        <v>0</v>
      </c>
      <c r="I25" s="169">
        <v>1219</v>
      </c>
    </row>
    <row r="26" spans="1:9" s="95" customFormat="1" ht="13.5" customHeight="1" x14ac:dyDescent="0.25">
      <c r="A26" s="94">
        <v>22</v>
      </c>
      <c r="B26" s="92">
        <v>1113</v>
      </c>
      <c r="C26" s="167">
        <v>9</v>
      </c>
      <c r="D26" s="169">
        <v>1</v>
      </c>
      <c r="E26" s="167">
        <v>0</v>
      </c>
      <c r="F26" s="169">
        <v>0</v>
      </c>
      <c r="G26" s="167">
        <v>1</v>
      </c>
      <c r="H26" s="168">
        <v>0</v>
      </c>
      <c r="I26" s="169">
        <v>1102</v>
      </c>
    </row>
    <row r="27" spans="1:9" s="95" customFormat="1" ht="13.5" customHeight="1" x14ac:dyDescent="0.25">
      <c r="A27" s="94">
        <v>23</v>
      </c>
      <c r="B27" s="92">
        <v>1002</v>
      </c>
      <c r="C27" s="167">
        <v>16</v>
      </c>
      <c r="D27" s="169">
        <v>7</v>
      </c>
      <c r="E27" s="167">
        <v>0</v>
      </c>
      <c r="F27" s="169">
        <v>0</v>
      </c>
      <c r="G27" s="167">
        <v>1</v>
      </c>
      <c r="H27" s="168">
        <v>0</v>
      </c>
      <c r="I27" s="169">
        <v>978</v>
      </c>
    </row>
    <row r="28" spans="1:9" s="95" customFormat="1" ht="13.5" customHeight="1" x14ac:dyDescent="0.25">
      <c r="A28" s="94">
        <v>24</v>
      </c>
      <c r="B28" s="92">
        <v>1001</v>
      </c>
      <c r="C28" s="167">
        <v>25</v>
      </c>
      <c r="D28" s="169">
        <v>7</v>
      </c>
      <c r="E28" s="167">
        <v>0</v>
      </c>
      <c r="F28" s="169">
        <v>0</v>
      </c>
      <c r="G28" s="167">
        <v>4</v>
      </c>
      <c r="H28" s="168">
        <v>2</v>
      </c>
      <c r="I28" s="169">
        <v>963</v>
      </c>
    </row>
    <row r="29" spans="1:9" s="95" customFormat="1" ht="13.5" customHeight="1" x14ac:dyDescent="0.25">
      <c r="A29" s="94">
        <v>25</v>
      </c>
      <c r="B29" s="92">
        <v>893</v>
      </c>
      <c r="C29" s="167">
        <v>38</v>
      </c>
      <c r="D29" s="169">
        <v>14</v>
      </c>
      <c r="E29" s="167">
        <v>0</v>
      </c>
      <c r="F29" s="169">
        <v>0</v>
      </c>
      <c r="G29" s="167">
        <v>4</v>
      </c>
      <c r="H29" s="168">
        <v>1</v>
      </c>
      <c r="I29" s="169">
        <v>836</v>
      </c>
    </row>
    <row r="30" spans="1:9" s="95" customFormat="1" ht="13.5" customHeight="1" x14ac:dyDescent="0.25">
      <c r="A30" s="94">
        <v>26</v>
      </c>
      <c r="B30" s="92">
        <v>769</v>
      </c>
      <c r="C30" s="167">
        <v>58</v>
      </c>
      <c r="D30" s="169">
        <v>34</v>
      </c>
      <c r="E30" s="167">
        <v>0</v>
      </c>
      <c r="F30" s="169">
        <v>0</v>
      </c>
      <c r="G30" s="167">
        <v>3</v>
      </c>
      <c r="H30" s="168">
        <v>0</v>
      </c>
      <c r="I30" s="169">
        <v>674</v>
      </c>
    </row>
    <row r="31" spans="1:9" s="95" customFormat="1" ht="13.5" customHeight="1" x14ac:dyDescent="0.25">
      <c r="A31" s="94">
        <v>27</v>
      </c>
      <c r="B31" s="92">
        <v>312</v>
      </c>
      <c r="C31" s="167">
        <v>72</v>
      </c>
      <c r="D31" s="169">
        <v>41</v>
      </c>
      <c r="E31" s="167">
        <v>0</v>
      </c>
      <c r="F31" s="169">
        <v>0</v>
      </c>
      <c r="G31" s="167">
        <v>7</v>
      </c>
      <c r="H31" s="168">
        <v>0</v>
      </c>
      <c r="I31" s="169">
        <v>192</v>
      </c>
    </row>
    <row r="32" spans="1:9" s="95" customFormat="1" ht="13.5" customHeight="1" x14ac:dyDescent="0.25">
      <c r="A32" s="94">
        <v>28</v>
      </c>
      <c r="B32" s="92">
        <v>335</v>
      </c>
      <c r="C32" s="167">
        <v>98</v>
      </c>
      <c r="D32" s="169">
        <v>53</v>
      </c>
      <c r="E32" s="167">
        <v>0</v>
      </c>
      <c r="F32" s="169">
        <v>0</v>
      </c>
      <c r="G32" s="167">
        <v>13</v>
      </c>
      <c r="H32" s="168">
        <v>4</v>
      </c>
      <c r="I32" s="169">
        <v>167</v>
      </c>
    </row>
    <row r="33" spans="1:9" s="95" customFormat="1" ht="13.5" customHeight="1" x14ac:dyDescent="0.25">
      <c r="A33" s="94">
        <v>29</v>
      </c>
      <c r="B33" s="92">
        <v>366</v>
      </c>
      <c r="C33" s="167">
        <v>126</v>
      </c>
      <c r="D33" s="169">
        <v>58</v>
      </c>
      <c r="E33" s="167">
        <v>0</v>
      </c>
      <c r="F33" s="169">
        <v>0</v>
      </c>
      <c r="G33" s="167">
        <v>12</v>
      </c>
      <c r="H33" s="168">
        <v>1</v>
      </c>
      <c r="I33" s="169">
        <v>169</v>
      </c>
    </row>
    <row r="34" spans="1:9" s="95" customFormat="1" ht="21.75" customHeight="1" x14ac:dyDescent="0.25">
      <c r="A34" s="94">
        <v>30</v>
      </c>
      <c r="B34" s="92">
        <v>464</v>
      </c>
      <c r="C34" s="167">
        <v>141</v>
      </c>
      <c r="D34" s="169">
        <v>98</v>
      </c>
      <c r="E34" s="167">
        <v>0</v>
      </c>
      <c r="F34" s="169">
        <v>0</v>
      </c>
      <c r="G34" s="167">
        <v>24</v>
      </c>
      <c r="H34" s="168">
        <v>1</v>
      </c>
      <c r="I34" s="169">
        <v>200</v>
      </c>
    </row>
    <row r="35" spans="1:9" s="95" customFormat="1" ht="13.5" customHeight="1" x14ac:dyDescent="0.25">
      <c r="A35" s="94">
        <v>31</v>
      </c>
      <c r="B35" s="92">
        <v>486</v>
      </c>
      <c r="C35" s="167">
        <v>163</v>
      </c>
      <c r="D35" s="169">
        <v>90</v>
      </c>
      <c r="E35" s="167">
        <v>0</v>
      </c>
      <c r="F35" s="169">
        <v>0</v>
      </c>
      <c r="G35" s="167">
        <v>42</v>
      </c>
      <c r="H35" s="168">
        <v>6</v>
      </c>
      <c r="I35" s="169">
        <v>185</v>
      </c>
    </row>
    <row r="36" spans="1:9" s="95" customFormat="1" ht="13.5" customHeight="1" x14ac:dyDescent="0.25">
      <c r="A36" s="94">
        <v>32</v>
      </c>
      <c r="B36" s="92">
        <v>592</v>
      </c>
      <c r="C36" s="167">
        <v>219</v>
      </c>
      <c r="D36" s="169">
        <v>109</v>
      </c>
      <c r="E36" s="167">
        <v>0</v>
      </c>
      <c r="F36" s="169">
        <v>0</v>
      </c>
      <c r="G36" s="167">
        <v>37</v>
      </c>
      <c r="H36" s="168">
        <v>7</v>
      </c>
      <c r="I36" s="169">
        <v>220</v>
      </c>
    </row>
    <row r="37" spans="1:9" s="95" customFormat="1" ht="13.5" customHeight="1" x14ac:dyDescent="0.25">
      <c r="A37" s="94">
        <v>33</v>
      </c>
      <c r="B37" s="92">
        <v>689</v>
      </c>
      <c r="C37" s="167">
        <v>231</v>
      </c>
      <c r="D37" s="169">
        <v>156</v>
      </c>
      <c r="E37" s="167">
        <v>0</v>
      </c>
      <c r="F37" s="169">
        <v>0</v>
      </c>
      <c r="G37" s="167">
        <v>65</v>
      </c>
      <c r="H37" s="168">
        <v>10</v>
      </c>
      <c r="I37" s="169">
        <v>227</v>
      </c>
    </row>
    <row r="38" spans="1:9" s="95" customFormat="1" ht="13.5" customHeight="1" x14ac:dyDescent="0.25">
      <c r="A38" s="94">
        <v>34</v>
      </c>
      <c r="B38" s="92">
        <v>764</v>
      </c>
      <c r="C38" s="167">
        <v>252</v>
      </c>
      <c r="D38" s="169">
        <v>177</v>
      </c>
      <c r="E38" s="167">
        <v>0</v>
      </c>
      <c r="F38" s="169">
        <v>0</v>
      </c>
      <c r="G38" s="167">
        <v>75</v>
      </c>
      <c r="H38" s="168">
        <v>13</v>
      </c>
      <c r="I38" s="169">
        <v>247</v>
      </c>
    </row>
    <row r="39" spans="1:9" s="95" customFormat="1" ht="13.5" customHeight="1" x14ac:dyDescent="0.25">
      <c r="A39" s="94">
        <v>35</v>
      </c>
      <c r="B39" s="92">
        <v>870</v>
      </c>
      <c r="C39" s="167">
        <v>311</v>
      </c>
      <c r="D39" s="169">
        <v>240</v>
      </c>
      <c r="E39" s="167">
        <v>0</v>
      </c>
      <c r="F39" s="169">
        <v>0</v>
      </c>
      <c r="G39" s="167">
        <v>94</v>
      </c>
      <c r="H39" s="168">
        <v>11</v>
      </c>
      <c r="I39" s="169">
        <v>214</v>
      </c>
    </row>
    <row r="40" spans="1:9" s="95" customFormat="1" ht="13.5" customHeight="1" x14ac:dyDescent="0.25">
      <c r="A40" s="94">
        <v>36</v>
      </c>
      <c r="B40" s="92">
        <v>926</v>
      </c>
      <c r="C40" s="167">
        <v>347</v>
      </c>
      <c r="D40" s="169">
        <v>215</v>
      </c>
      <c r="E40" s="167">
        <v>0</v>
      </c>
      <c r="F40" s="169">
        <v>0</v>
      </c>
      <c r="G40" s="167">
        <v>100</v>
      </c>
      <c r="H40" s="168">
        <v>13</v>
      </c>
      <c r="I40" s="169">
        <v>251</v>
      </c>
    </row>
    <row r="41" spans="1:9" s="95" customFormat="1" ht="13.5" customHeight="1" x14ac:dyDescent="0.25">
      <c r="A41" s="94">
        <v>37</v>
      </c>
      <c r="B41" s="92">
        <v>1071</v>
      </c>
      <c r="C41" s="167">
        <v>357</v>
      </c>
      <c r="D41" s="169">
        <v>282</v>
      </c>
      <c r="E41" s="167">
        <v>0</v>
      </c>
      <c r="F41" s="169">
        <v>0</v>
      </c>
      <c r="G41" s="167">
        <v>129</v>
      </c>
      <c r="H41" s="168">
        <v>18</v>
      </c>
      <c r="I41" s="169">
        <v>285</v>
      </c>
    </row>
    <row r="42" spans="1:9" s="95" customFormat="1" ht="13.5" customHeight="1" x14ac:dyDescent="0.25">
      <c r="A42" s="94">
        <v>38</v>
      </c>
      <c r="B42" s="92">
        <v>1159</v>
      </c>
      <c r="C42" s="167">
        <v>433</v>
      </c>
      <c r="D42" s="169">
        <v>310</v>
      </c>
      <c r="E42" s="167">
        <v>0</v>
      </c>
      <c r="F42" s="169">
        <v>0</v>
      </c>
      <c r="G42" s="167">
        <v>142</v>
      </c>
      <c r="H42" s="168">
        <v>14</v>
      </c>
      <c r="I42" s="169">
        <v>260</v>
      </c>
    </row>
    <row r="43" spans="1:9" s="95" customFormat="1" ht="13.5" customHeight="1" x14ac:dyDescent="0.25">
      <c r="A43" s="94">
        <v>39</v>
      </c>
      <c r="B43" s="92">
        <v>1431</v>
      </c>
      <c r="C43" s="167">
        <v>524</v>
      </c>
      <c r="D43" s="169">
        <v>394</v>
      </c>
      <c r="E43" s="167">
        <v>0</v>
      </c>
      <c r="F43" s="169">
        <v>0</v>
      </c>
      <c r="G43" s="167">
        <v>186</v>
      </c>
      <c r="H43" s="168">
        <v>33</v>
      </c>
      <c r="I43" s="169">
        <v>294</v>
      </c>
    </row>
    <row r="44" spans="1:9" s="95" customFormat="1" ht="21.75" customHeight="1" x14ac:dyDescent="0.25">
      <c r="A44" s="94">
        <v>40</v>
      </c>
      <c r="B44" s="92">
        <v>1526</v>
      </c>
      <c r="C44" s="167">
        <v>549</v>
      </c>
      <c r="D44" s="169">
        <v>446</v>
      </c>
      <c r="E44" s="167">
        <v>0</v>
      </c>
      <c r="F44" s="169">
        <v>0</v>
      </c>
      <c r="G44" s="167">
        <v>233</v>
      </c>
      <c r="H44" s="168">
        <v>27</v>
      </c>
      <c r="I44" s="169">
        <v>271</v>
      </c>
    </row>
    <row r="45" spans="1:9" s="95" customFormat="1" ht="13.5" customHeight="1" x14ac:dyDescent="0.25">
      <c r="A45" s="94">
        <v>41</v>
      </c>
      <c r="B45" s="92">
        <v>1715</v>
      </c>
      <c r="C45" s="167">
        <v>604</v>
      </c>
      <c r="D45" s="169">
        <v>500</v>
      </c>
      <c r="E45" s="167">
        <v>0</v>
      </c>
      <c r="F45" s="169">
        <v>0</v>
      </c>
      <c r="G45" s="167">
        <v>289</v>
      </c>
      <c r="H45" s="168">
        <v>38</v>
      </c>
      <c r="I45" s="169">
        <v>284</v>
      </c>
    </row>
    <row r="46" spans="1:9" s="95" customFormat="1" ht="13.5" customHeight="1" x14ac:dyDescent="0.25">
      <c r="A46" s="94">
        <v>42</v>
      </c>
      <c r="B46" s="92">
        <v>1903</v>
      </c>
      <c r="C46" s="167">
        <v>613</v>
      </c>
      <c r="D46" s="169">
        <v>591</v>
      </c>
      <c r="E46" s="167">
        <v>0</v>
      </c>
      <c r="F46" s="169">
        <v>0</v>
      </c>
      <c r="G46" s="167">
        <v>330</v>
      </c>
      <c r="H46" s="168">
        <v>21</v>
      </c>
      <c r="I46" s="169">
        <v>348</v>
      </c>
    </row>
    <row r="47" spans="1:9" s="95" customFormat="1" ht="13.5" customHeight="1" x14ac:dyDescent="0.25">
      <c r="A47" s="94">
        <v>43</v>
      </c>
      <c r="B47" s="92">
        <v>2084</v>
      </c>
      <c r="C47" s="167">
        <v>735</v>
      </c>
      <c r="D47" s="169">
        <v>587</v>
      </c>
      <c r="E47" s="167">
        <v>0</v>
      </c>
      <c r="F47" s="169">
        <v>0</v>
      </c>
      <c r="G47" s="167">
        <v>364</v>
      </c>
      <c r="H47" s="168">
        <v>34</v>
      </c>
      <c r="I47" s="169">
        <v>364</v>
      </c>
    </row>
    <row r="48" spans="1:9" s="95" customFormat="1" ht="13.5" customHeight="1" x14ac:dyDescent="0.25">
      <c r="A48" s="94">
        <v>44</v>
      </c>
      <c r="B48" s="92">
        <v>2201</v>
      </c>
      <c r="C48" s="167">
        <v>736</v>
      </c>
      <c r="D48" s="169">
        <v>623</v>
      </c>
      <c r="E48" s="167">
        <v>0</v>
      </c>
      <c r="F48" s="169">
        <v>0</v>
      </c>
      <c r="G48" s="167">
        <v>433</v>
      </c>
      <c r="H48" s="168">
        <v>41</v>
      </c>
      <c r="I48" s="169">
        <v>368</v>
      </c>
    </row>
    <row r="49" spans="1:9" s="95" customFormat="1" ht="13.5" customHeight="1" x14ac:dyDescent="0.25">
      <c r="A49" s="94">
        <v>45</v>
      </c>
      <c r="B49" s="92">
        <v>2367</v>
      </c>
      <c r="C49" s="167">
        <v>749</v>
      </c>
      <c r="D49" s="169">
        <v>740</v>
      </c>
      <c r="E49" s="167">
        <v>0</v>
      </c>
      <c r="F49" s="169">
        <v>0</v>
      </c>
      <c r="G49" s="167">
        <v>495</v>
      </c>
      <c r="H49" s="168">
        <v>54</v>
      </c>
      <c r="I49" s="169">
        <v>329</v>
      </c>
    </row>
    <row r="50" spans="1:9" s="95" customFormat="1" ht="13.5" customHeight="1" x14ac:dyDescent="0.25">
      <c r="A50" s="94">
        <v>46</v>
      </c>
      <c r="B50" s="92">
        <v>2560</v>
      </c>
      <c r="C50" s="167">
        <v>857</v>
      </c>
      <c r="D50" s="169">
        <v>799</v>
      </c>
      <c r="E50" s="167">
        <v>0</v>
      </c>
      <c r="F50" s="169">
        <v>0</v>
      </c>
      <c r="G50" s="167">
        <v>536</v>
      </c>
      <c r="H50" s="168">
        <v>58</v>
      </c>
      <c r="I50" s="169">
        <v>310</v>
      </c>
    </row>
    <row r="51" spans="1:9" s="95" customFormat="1" ht="13.5" customHeight="1" x14ac:dyDescent="0.25">
      <c r="A51" s="94">
        <v>47</v>
      </c>
      <c r="B51" s="92">
        <v>2943</v>
      </c>
      <c r="C51" s="167">
        <v>964</v>
      </c>
      <c r="D51" s="169">
        <v>929</v>
      </c>
      <c r="E51" s="167">
        <v>0</v>
      </c>
      <c r="F51" s="169">
        <v>0</v>
      </c>
      <c r="G51" s="167">
        <v>629</v>
      </c>
      <c r="H51" s="168">
        <v>63</v>
      </c>
      <c r="I51" s="169">
        <v>358</v>
      </c>
    </row>
    <row r="52" spans="1:9" s="95" customFormat="1" ht="13.5" customHeight="1" x14ac:dyDescent="0.25">
      <c r="A52" s="94">
        <v>48</v>
      </c>
      <c r="B52" s="92">
        <v>3101</v>
      </c>
      <c r="C52" s="167">
        <v>960</v>
      </c>
      <c r="D52" s="169">
        <v>926</v>
      </c>
      <c r="E52" s="167">
        <v>0</v>
      </c>
      <c r="F52" s="169">
        <v>0</v>
      </c>
      <c r="G52" s="167">
        <v>696</v>
      </c>
      <c r="H52" s="168">
        <v>95</v>
      </c>
      <c r="I52" s="169">
        <v>424</v>
      </c>
    </row>
    <row r="53" spans="1:9" s="95" customFormat="1" ht="13.5" customHeight="1" x14ac:dyDescent="0.25">
      <c r="A53" s="94">
        <v>49</v>
      </c>
      <c r="B53" s="92">
        <v>3598</v>
      </c>
      <c r="C53" s="167">
        <v>1111</v>
      </c>
      <c r="D53" s="169">
        <v>1156</v>
      </c>
      <c r="E53" s="167">
        <v>0</v>
      </c>
      <c r="F53" s="169">
        <v>0</v>
      </c>
      <c r="G53" s="167">
        <v>830</v>
      </c>
      <c r="H53" s="168">
        <v>102</v>
      </c>
      <c r="I53" s="169">
        <v>399</v>
      </c>
    </row>
    <row r="54" spans="1:9" s="95" customFormat="1" ht="21.75" customHeight="1" x14ac:dyDescent="0.25">
      <c r="A54" s="94">
        <v>50</v>
      </c>
      <c r="B54" s="92">
        <v>4026</v>
      </c>
      <c r="C54" s="167">
        <v>1261</v>
      </c>
      <c r="D54" s="169">
        <v>1225</v>
      </c>
      <c r="E54" s="167">
        <v>0</v>
      </c>
      <c r="F54" s="169">
        <v>0</v>
      </c>
      <c r="G54" s="167">
        <v>1002</v>
      </c>
      <c r="H54" s="168">
        <v>112</v>
      </c>
      <c r="I54" s="169">
        <v>426</v>
      </c>
    </row>
    <row r="55" spans="1:9" s="95" customFormat="1" ht="13.5" customHeight="1" x14ac:dyDescent="0.25">
      <c r="A55" s="94">
        <v>51</v>
      </c>
      <c r="B55" s="92">
        <v>4429</v>
      </c>
      <c r="C55" s="167">
        <v>1309</v>
      </c>
      <c r="D55" s="169">
        <v>1443</v>
      </c>
      <c r="E55" s="167">
        <v>0</v>
      </c>
      <c r="F55" s="169">
        <v>0</v>
      </c>
      <c r="G55" s="167">
        <v>1064</v>
      </c>
      <c r="H55" s="168">
        <v>136</v>
      </c>
      <c r="I55" s="169">
        <v>477</v>
      </c>
    </row>
    <row r="56" spans="1:9" s="95" customFormat="1" ht="13.5" customHeight="1" x14ac:dyDescent="0.25">
      <c r="A56" s="94">
        <v>52</v>
      </c>
      <c r="B56" s="92">
        <v>5174</v>
      </c>
      <c r="C56" s="167">
        <v>1589</v>
      </c>
      <c r="D56" s="169">
        <v>1635</v>
      </c>
      <c r="E56" s="167">
        <v>0</v>
      </c>
      <c r="F56" s="169">
        <v>0</v>
      </c>
      <c r="G56" s="167">
        <v>1292</v>
      </c>
      <c r="H56" s="168">
        <v>158</v>
      </c>
      <c r="I56" s="169">
        <v>500</v>
      </c>
    </row>
    <row r="57" spans="1:9" s="95" customFormat="1" ht="13.5" customHeight="1" x14ac:dyDescent="0.25">
      <c r="A57" s="94">
        <v>53</v>
      </c>
      <c r="B57" s="92">
        <v>5875</v>
      </c>
      <c r="C57" s="167">
        <v>1810</v>
      </c>
      <c r="D57" s="169">
        <v>1882</v>
      </c>
      <c r="E57" s="167">
        <v>0</v>
      </c>
      <c r="F57" s="169">
        <v>0</v>
      </c>
      <c r="G57" s="167">
        <v>1447</v>
      </c>
      <c r="H57" s="168">
        <v>184</v>
      </c>
      <c r="I57" s="169">
        <v>552</v>
      </c>
    </row>
    <row r="58" spans="1:9" s="95" customFormat="1" ht="13.5" customHeight="1" x14ac:dyDescent="0.25">
      <c r="A58" s="94">
        <v>54</v>
      </c>
      <c r="B58" s="92">
        <v>6760</v>
      </c>
      <c r="C58" s="167">
        <v>2078</v>
      </c>
      <c r="D58" s="169">
        <v>2145</v>
      </c>
      <c r="E58" s="167">
        <v>0</v>
      </c>
      <c r="F58" s="169">
        <v>0</v>
      </c>
      <c r="G58" s="167">
        <v>1724</v>
      </c>
      <c r="H58" s="168">
        <v>221</v>
      </c>
      <c r="I58" s="169">
        <v>592</v>
      </c>
    </row>
    <row r="59" spans="1:9" s="95" customFormat="1" ht="13.5" customHeight="1" x14ac:dyDescent="0.25">
      <c r="A59" s="94">
        <v>55</v>
      </c>
      <c r="B59" s="92">
        <v>8115</v>
      </c>
      <c r="C59" s="167">
        <v>2574</v>
      </c>
      <c r="D59" s="169">
        <v>2704</v>
      </c>
      <c r="E59" s="167">
        <v>0</v>
      </c>
      <c r="F59" s="169">
        <v>0</v>
      </c>
      <c r="G59" s="167">
        <v>1954</v>
      </c>
      <c r="H59" s="168">
        <v>262</v>
      </c>
      <c r="I59" s="169">
        <v>621</v>
      </c>
    </row>
    <row r="60" spans="1:9" s="95" customFormat="1" ht="13.5" customHeight="1" x14ac:dyDescent="0.25">
      <c r="A60" s="94">
        <v>56</v>
      </c>
      <c r="B60" s="92">
        <v>9183</v>
      </c>
      <c r="C60" s="167">
        <v>3047</v>
      </c>
      <c r="D60" s="169">
        <v>2933</v>
      </c>
      <c r="E60" s="167">
        <v>0</v>
      </c>
      <c r="F60" s="169">
        <v>0</v>
      </c>
      <c r="G60" s="167">
        <v>2199</v>
      </c>
      <c r="H60" s="168">
        <v>325</v>
      </c>
      <c r="I60" s="169">
        <v>679</v>
      </c>
    </row>
    <row r="61" spans="1:9" s="95" customFormat="1" ht="13.5" customHeight="1" x14ac:dyDescent="0.25">
      <c r="A61" s="94">
        <v>57</v>
      </c>
      <c r="B61" s="92">
        <v>10432</v>
      </c>
      <c r="C61" s="167">
        <v>3430</v>
      </c>
      <c r="D61" s="169">
        <v>3501</v>
      </c>
      <c r="E61" s="167">
        <v>0</v>
      </c>
      <c r="F61" s="169">
        <v>0</v>
      </c>
      <c r="G61" s="167">
        <v>2430</v>
      </c>
      <c r="H61" s="168">
        <v>360</v>
      </c>
      <c r="I61" s="169">
        <v>711</v>
      </c>
    </row>
    <row r="62" spans="1:9" s="95" customFormat="1" ht="13.5" customHeight="1" x14ac:dyDescent="0.25">
      <c r="A62" s="94">
        <v>58</v>
      </c>
      <c r="B62" s="92">
        <v>11899</v>
      </c>
      <c r="C62" s="167">
        <v>3976</v>
      </c>
      <c r="D62" s="169">
        <v>3937</v>
      </c>
      <c r="E62" s="167">
        <v>0</v>
      </c>
      <c r="F62" s="169">
        <v>1</v>
      </c>
      <c r="G62" s="167">
        <v>2898</v>
      </c>
      <c r="H62" s="168">
        <v>374</v>
      </c>
      <c r="I62" s="169">
        <v>713</v>
      </c>
    </row>
    <row r="63" spans="1:9" s="95" customFormat="1" ht="13.5" customHeight="1" x14ac:dyDescent="0.25">
      <c r="A63" s="94">
        <v>59</v>
      </c>
      <c r="B63" s="92">
        <v>13699</v>
      </c>
      <c r="C63" s="167">
        <v>4719</v>
      </c>
      <c r="D63" s="169">
        <v>4576</v>
      </c>
      <c r="E63" s="167">
        <v>0</v>
      </c>
      <c r="F63" s="169">
        <v>0</v>
      </c>
      <c r="G63" s="167">
        <v>3267</v>
      </c>
      <c r="H63" s="168">
        <v>433</v>
      </c>
      <c r="I63" s="169">
        <v>704</v>
      </c>
    </row>
    <row r="64" spans="1:9" s="95" customFormat="1" ht="21.75" customHeight="1" x14ac:dyDescent="0.25">
      <c r="A64" s="94">
        <v>60</v>
      </c>
      <c r="B64" s="92">
        <v>41281</v>
      </c>
      <c r="C64" s="167">
        <v>6174</v>
      </c>
      <c r="D64" s="169">
        <v>3072</v>
      </c>
      <c r="E64" s="167">
        <v>3736</v>
      </c>
      <c r="F64" s="169">
        <v>23477</v>
      </c>
      <c r="G64" s="167">
        <v>3640</v>
      </c>
      <c r="H64" s="168">
        <v>541</v>
      </c>
      <c r="I64" s="169">
        <v>641</v>
      </c>
    </row>
    <row r="65" spans="1:9" s="95" customFormat="1" ht="13.5" customHeight="1" x14ac:dyDescent="0.25">
      <c r="A65" s="94">
        <v>61</v>
      </c>
      <c r="B65" s="92">
        <v>79635</v>
      </c>
      <c r="C65" s="167">
        <v>7900</v>
      </c>
      <c r="D65" s="169">
        <v>0</v>
      </c>
      <c r="E65" s="167">
        <v>6181</v>
      </c>
      <c r="F65" s="169">
        <v>60210</v>
      </c>
      <c r="G65" s="167">
        <v>4166</v>
      </c>
      <c r="H65" s="168">
        <v>526</v>
      </c>
      <c r="I65" s="169">
        <v>652</v>
      </c>
    </row>
    <row r="66" spans="1:9" s="95" customFormat="1" ht="13.5" customHeight="1" x14ac:dyDescent="0.25">
      <c r="A66" s="94">
        <v>62</v>
      </c>
      <c r="B66" s="92">
        <v>95193</v>
      </c>
      <c r="C66" s="167">
        <v>8698</v>
      </c>
      <c r="D66" s="169">
        <v>0</v>
      </c>
      <c r="E66" s="167">
        <v>20905</v>
      </c>
      <c r="F66" s="169">
        <v>59599</v>
      </c>
      <c r="G66" s="167">
        <v>4705</v>
      </c>
      <c r="H66" s="168">
        <v>659</v>
      </c>
      <c r="I66" s="169">
        <v>627</v>
      </c>
    </row>
    <row r="67" spans="1:9" s="95" customFormat="1" ht="13.5" customHeight="1" x14ac:dyDescent="0.25">
      <c r="A67" s="94">
        <v>63</v>
      </c>
      <c r="B67" s="92">
        <v>100385</v>
      </c>
      <c r="C67" s="167">
        <v>8728</v>
      </c>
      <c r="D67" s="169">
        <v>0</v>
      </c>
      <c r="E67" s="167">
        <v>26106</v>
      </c>
      <c r="F67" s="169">
        <v>59055</v>
      </c>
      <c r="G67" s="167">
        <v>5165</v>
      </c>
      <c r="H67" s="168">
        <v>709</v>
      </c>
      <c r="I67" s="169">
        <v>622</v>
      </c>
    </row>
    <row r="68" spans="1:9" s="95" customFormat="1" ht="13.5" customHeight="1" x14ac:dyDescent="0.25">
      <c r="A68" s="94">
        <v>64</v>
      </c>
      <c r="B68" s="92">
        <v>100121</v>
      </c>
      <c r="C68" s="167">
        <v>8763</v>
      </c>
      <c r="D68" s="169">
        <v>0</v>
      </c>
      <c r="E68" s="167">
        <v>27544</v>
      </c>
      <c r="F68" s="169">
        <v>56847</v>
      </c>
      <c r="G68" s="167">
        <v>5678</v>
      </c>
      <c r="H68" s="168">
        <v>731</v>
      </c>
      <c r="I68" s="169">
        <v>558</v>
      </c>
    </row>
    <row r="69" spans="1:9" s="95" customFormat="1" ht="13.5" customHeight="1" x14ac:dyDescent="0.25">
      <c r="A69" s="94">
        <v>65</v>
      </c>
      <c r="B69" s="92">
        <v>111224</v>
      </c>
      <c r="C69" s="167">
        <v>684</v>
      </c>
      <c r="D69" s="169">
        <v>0</v>
      </c>
      <c r="E69" s="167">
        <v>47920</v>
      </c>
      <c r="F69" s="169">
        <v>55219</v>
      </c>
      <c r="G69" s="167">
        <v>6123</v>
      </c>
      <c r="H69" s="168">
        <v>776</v>
      </c>
      <c r="I69" s="169">
        <v>502</v>
      </c>
    </row>
    <row r="70" spans="1:9" s="95" customFormat="1" ht="13.5" customHeight="1" x14ac:dyDescent="0.25">
      <c r="A70" s="94">
        <v>66</v>
      </c>
      <c r="B70" s="92">
        <v>109790</v>
      </c>
      <c r="C70" s="167">
        <v>0</v>
      </c>
      <c r="D70" s="169">
        <v>0</v>
      </c>
      <c r="E70" s="167">
        <v>48950</v>
      </c>
      <c r="F70" s="169">
        <v>52867</v>
      </c>
      <c r="G70" s="167">
        <v>6657</v>
      </c>
      <c r="H70" s="168">
        <v>874</v>
      </c>
      <c r="I70" s="169">
        <v>442</v>
      </c>
    </row>
    <row r="71" spans="1:9" s="95" customFormat="1" ht="13.5" customHeight="1" x14ac:dyDescent="0.25">
      <c r="A71" s="94">
        <v>67</v>
      </c>
      <c r="B71" s="92">
        <v>107522</v>
      </c>
      <c r="C71" s="167">
        <v>0</v>
      </c>
      <c r="D71" s="169">
        <v>0</v>
      </c>
      <c r="E71" s="167">
        <v>47546</v>
      </c>
      <c r="F71" s="169">
        <v>51425</v>
      </c>
      <c r="G71" s="167">
        <v>7178</v>
      </c>
      <c r="H71" s="168">
        <v>934</v>
      </c>
      <c r="I71" s="169">
        <v>439</v>
      </c>
    </row>
    <row r="72" spans="1:9" s="95" customFormat="1" ht="13.5" customHeight="1" x14ac:dyDescent="0.25">
      <c r="A72" s="94">
        <v>68</v>
      </c>
      <c r="B72" s="92">
        <v>105359</v>
      </c>
      <c r="C72" s="167">
        <v>0</v>
      </c>
      <c r="D72" s="169">
        <v>0</v>
      </c>
      <c r="E72" s="167">
        <v>45845</v>
      </c>
      <c r="F72" s="169">
        <v>49929</v>
      </c>
      <c r="G72" s="167">
        <v>8266</v>
      </c>
      <c r="H72" s="168">
        <v>960</v>
      </c>
      <c r="I72" s="169">
        <v>359</v>
      </c>
    </row>
    <row r="73" spans="1:9" s="95" customFormat="1" ht="13.5" customHeight="1" x14ac:dyDescent="0.25">
      <c r="A73" s="94">
        <v>69</v>
      </c>
      <c r="B73" s="92">
        <v>98094</v>
      </c>
      <c r="C73" s="167">
        <v>0</v>
      </c>
      <c r="D73" s="169">
        <v>0</v>
      </c>
      <c r="E73" s="167">
        <v>42362</v>
      </c>
      <c r="F73" s="169">
        <v>46052</v>
      </c>
      <c r="G73" s="167">
        <v>8383</v>
      </c>
      <c r="H73" s="168">
        <v>1007</v>
      </c>
      <c r="I73" s="169">
        <v>290</v>
      </c>
    </row>
    <row r="74" spans="1:9" s="95" customFormat="1" ht="21.75" customHeight="1" x14ac:dyDescent="0.25">
      <c r="A74" s="94">
        <v>70</v>
      </c>
      <c r="B74" s="92">
        <v>91422</v>
      </c>
      <c r="C74" s="167">
        <v>0</v>
      </c>
      <c r="D74" s="169">
        <v>0</v>
      </c>
      <c r="E74" s="167">
        <v>38679</v>
      </c>
      <c r="F74" s="169">
        <v>42296</v>
      </c>
      <c r="G74" s="167">
        <v>9160</v>
      </c>
      <c r="H74" s="168">
        <v>1027</v>
      </c>
      <c r="I74" s="169">
        <v>260</v>
      </c>
    </row>
    <row r="75" spans="1:9" s="95" customFormat="1" ht="13.5" customHeight="1" x14ac:dyDescent="0.25">
      <c r="A75" s="94">
        <v>71</v>
      </c>
      <c r="B75" s="92">
        <v>88868</v>
      </c>
      <c r="C75" s="167">
        <v>0</v>
      </c>
      <c r="D75" s="169">
        <v>0</v>
      </c>
      <c r="E75" s="167">
        <v>37364</v>
      </c>
      <c r="F75" s="169">
        <v>40410</v>
      </c>
      <c r="G75" s="167">
        <v>9687</v>
      </c>
      <c r="H75" s="168">
        <v>1145</v>
      </c>
      <c r="I75" s="169">
        <v>262</v>
      </c>
    </row>
    <row r="76" spans="1:9" s="95" customFormat="1" ht="13.5" customHeight="1" x14ac:dyDescent="0.25">
      <c r="A76" s="94">
        <v>72</v>
      </c>
      <c r="B76" s="92">
        <v>88173</v>
      </c>
      <c r="C76" s="167">
        <v>0</v>
      </c>
      <c r="D76" s="169">
        <v>0</v>
      </c>
      <c r="E76" s="167">
        <v>36912</v>
      </c>
      <c r="F76" s="169">
        <v>39376</v>
      </c>
      <c r="G76" s="167">
        <v>10336</v>
      </c>
      <c r="H76" s="168">
        <v>1301</v>
      </c>
      <c r="I76" s="169">
        <v>248</v>
      </c>
    </row>
    <row r="77" spans="1:9" s="95" customFormat="1" ht="13.5" customHeight="1" x14ac:dyDescent="0.25">
      <c r="A77" s="94">
        <v>73</v>
      </c>
      <c r="B77" s="92">
        <v>83765</v>
      </c>
      <c r="C77" s="167">
        <v>0</v>
      </c>
      <c r="D77" s="169">
        <v>0</v>
      </c>
      <c r="E77" s="167">
        <v>34612</v>
      </c>
      <c r="F77" s="169">
        <v>36968</v>
      </c>
      <c r="G77" s="167">
        <v>10649</v>
      </c>
      <c r="H77" s="168">
        <v>1305</v>
      </c>
      <c r="I77" s="169">
        <v>231</v>
      </c>
    </row>
    <row r="78" spans="1:9" s="95" customFormat="1" ht="13.5" customHeight="1" x14ac:dyDescent="0.25">
      <c r="A78" s="94">
        <v>74</v>
      </c>
      <c r="B78" s="92">
        <v>85611</v>
      </c>
      <c r="C78" s="167">
        <v>0</v>
      </c>
      <c r="D78" s="169">
        <v>0</v>
      </c>
      <c r="E78" s="167">
        <v>34805</v>
      </c>
      <c r="F78" s="169">
        <v>37064</v>
      </c>
      <c r="G78" s="167">
        <v>12090</v>
      </c>
      <c r="H78" s="168">
        <v>1435</v>
      </c>
      <c r="I78" s="169">
        <v>217</v>
      </c>
    </row>
    <row r="79" spans="1:9" s="95" customFormat="1" ht="13.5" customHeight="1" x14ac:dyDescent="0.25">
      <c r="A79" s="94">
        <v>75</v>
      </c>
      <c r="B79" s="92">
        <v>85138</v>
      </c>
      <c r="C79" s="167">
        <v>0</v>
      </c>
      <c r="D79" s="169">
        <v>0</v>
      </c>
      <c r="E79" s="167">
        <v>33904</v>
      </c>
      <c r="F79" s="169">
        <v>36650</v>
      </c>
      <c r="G79" s="167">
        <v>12802</v>
      </c>
      <c r="H79" s="168">
        <v>1568</v>
      </c>
      <c r="I79" s="169">
        <v>214</v>
      </c>
    </row>
    <row r="80" spans="1:9" s="95" customFormat="1" ht="13.5" customHeight="1" x14ac:dyDescent="0.25">
      <c r="A80" s="94">
        <v>76</v>
      </c>
      <c r="B80" s="92">
        <v>85535</v>
      </c>
      <c r="C80" s="167">
        <v>0</v>
      </c>
      <c r="D80" s="169">
        <v>0</v>
      </c>
      <c r="E80" s="167">
        <v>32958</v>
      </c>
      <c r="F80" s="169">
        <v>36695</v>
      </c>
      <c r="G80" s="167">
        <v>13920</v>
      </c>
      <c r="H80" s="168">
        <v>1734</v>
      </c>
      <c r="I80" s="169">
        <v>228</v>
      </c>
    </row>
    <row r="81" spans="1:9" s="95" customFormat="1" ht="13.5" customHeight="1" x14ac:dyDescent="0.25">
      <c r="A81" s="94">
        <v>77</v>
      </c>
      <c r="B81" s="92">
        <v>84424</v>
      </c>
      <c r="C81" s="167">
        <v>0</v>
      </c>
      <c r="D81" s="169">
        <v>0</v>
      </c>
      <c r="E81" s="167">
        <v>32081</v>
      </c>
      <c r="F81" s="169">
        <v>35678</v>
      </c>
      <c r="G81" s="167">
        <v>14576</v>
      </c>
      <c r="H81" s="168">
        <v>1887</v>
      </c>
      <c r="I81" s="169">
        <v>202</v>
      </c>
    </row>
    <row r="82" spans="1:9" s="95" customFormat="1" ht="13.5" customHeight="1" x14ac:dyDescent="0.25">
      <c r="A82" s="94">
        <v>78</v>
      </c>
      <c r="B82" s="92">
        <v>70040</v>
      </c>
      <c r="C82" s="167">
        <v>0</v>
      </c>
      <c r="D82" s="169">
        <v>0</v>
      </c>
      <c r="E82" s="167">
        <v>26430</v>
      </c>
      <c r="F82" s="169">
        <v>29038</v>
      </c>
      <c r="G82" s="167">
        <v>12855</v>
      </c>
      <c r="H82" s="168">
        <v>1563</v>
      </c>
      <c r="I82" s="169">
        <v>154</v>
      </c>
    </row>
    <row r="83" spans="1:9" s="95" customFormat="1" ht="13.5" customHeight="1" x14ac:dyDescent="0.25">
      <c r="A83" s="94">
        <v>79</v>
      </c>
      <c r="B83" s="92">
        <v>56238</v>
      </c>
      <c r="C83" s="167">
        <v>0</v>
      </c>
      <c r="D83" s="169">
        <v>0</v>
      </c>
      <c r="E83" s="167">
        <v>20523</v>
      </c>
      <c r="F83" s="169">
        <v>23357</v>
      </c>
      <c r="G83" s="167">
        <v>10960</v>
      </c>
      <c r="H83" s="168">
        <v>1305</v>
      </c>
      <c r="I83" s="169">
        <v>93</v>
      </c>
    </row>
    <row r="84" spans="1:9" s="95" customFormat="1" ht="21.75" customHeight="1" x14ac:dyDescent="0.25">
      <c r="A84" s="94">
        <v>80</v>
      </c>
      <c r="B84" s="92">
        <v>70225</v>
      </c>
      <c r="C84" s="167">
        <v>0</v>
      </c>
      <c r="D84" s="169">
        <v>0</v>
      </c>
      <c r="E84" s="167">
        <v>24868</v>
      </c>
      <c r="F84" s="169">
        <v>28979</v>
      </c>
      <c r="G84" s="167">
        <v>14526</v>
      </c>
      <c r="H84" s="168">
        <v>1736</v>
      </c>
      <c r="I84" s="169">
        <v>116</v>
      </c>
    </row>
    <row r="85" spans="1:9" s="95" customFormat="1" ht="13.5" customHeight="1" x14ac:dyDescent="0.25">
      <c r="A85" s="94">
        <v>81</v>
      </c>
      <c r="B85" s="92">
        <v>67426</v>
      </c>
      <c r="C85" s="167">
        <v>0</v>
      </c>
      <c r="D85" s="169">
        <v>0</v>
      </c>
      <c r="E85" s="167">
        <v>23283</v>
      </c>
      <c r="F85" s="169">
        <v>27449</v>
      </c>
      <c r="G85" s="167">
        <v>14755</v>
      </c>
      <c r="H85" s="168">
        <v>1816</v>
      </c>
      <c r="I85" s="169">
        <v>123</v>
      </c>
    </row>
    <row r="86" spans="1:9" s="95" customFormat="1" ht="13.5" customHeight="1" x14ac:dyDescent="0.25">
      <c r="A86" s="94">
        <v>82</v>
      </c>
      <c r="B86" s="92">
        <v>65686</v>
      </c>
      <c r="C86" s="167">
        <v>0</v>
      </c>
      <c r="D86" s="169">
        <v>0</v>
      </c>
      <c r="E86" s="167">
        <v>22456</v>
      </c>
      <c r="F86" s="169">
        <v>26336</v>
      </c>
      <c r="G86" s="167">
        <v>14947</v>
      </c>
      <c r="H86" s="168">
        <v>1865</v>
      </c>
      <c r="I86" s="169">
        <v>82</v>
      </c>
    </row>
    <row r="87" spans="1:9" s="95" customFormat="1" ht="13.5" customHeight="1" x14ac:dyDescent="0.25">
      <c r="A87" s="94">
        <v>83</v>
      </c>
      <c r="B87" s="92">
        <v>72370</v>
      </c>
      <c r="C87" s="167">
        <v>0</v>
      </c>
      <c r="D87" s="169">
        <v>0</v>
      </c>
      <c r="E87" s="167">
        <v>23720</v>
      </c>
      <c r="F87" s="169">
        <v>28727</v>
      </c>
      <c r="G87" s="167">
        <v>17655</v>
      </c>
      <c r="H87" s="168">
        <v>2160</v>
      </c>
      <c r="I87" s="169">
        <v>108</v>
      </c>
    </row>
    <row r="88" spans="1:9" s="95" customFormat="1" ht="13.5" customHeight="1" x14ac:dyDescent="0.25">
      <c r="A88" s="94">
        <v>84</v>
      </c>
      <c r="B88" s="92">
        <v>73717</v>
      </c>
      <c r="C88" s="167">
        <v>0</v>
      </c>
      <c r="D88" s="169">
        <v>0</v>
      </c>
      <c r="E88" s="167">
        <v>23527</v>
      </c>
      <c r="F88" s="169">
        <v>28508</v>
      </c>
      <c r="G88" s="167">
        <v>19193</v>
      </c>
      <c r="H88" s="168">
        <v>2394</v>
      </c>
      <c r="I88" s="169">
        <v>95</v>
      </c>
    </row>
    <row r="89" spans="1:9" s="95" customFormat="1" ht="13.5" customHeight="1" x14ac:dyDescent="0.25">
      <c r="A89" s="94">
        <v>85</v>
      </c>
      <c r="B89" s="92">
        <v>67292</v>
      </c>
      <c r="C89" s="167">
        <v>0</v>
      </c>
      <c r="D89" s="169">
        <v>0</v>
      </c>
      <c r="E89" s="167">
        <v>20744</v>
      </c>
      <c r="F89" s="169">
        <v>25328</v>
      </c>
      <c r="G89" s="167">
        <v>18838</v>
      </c>
      <c r="H89" s="168">
        <v>2319</v>
      </c>
      <c r="I89" s="169">
        <v>63</v>
      </c>
    </row>
    <row r="90" spans="1:9" s="258" customFormat="1" ht="17.25" customHeight="1" x14ac:dyDescent="0.25">
      <c r="A90" s="253" t="s">
        <v>90</v>
      </c>
      <c r="B90" s="254">
        <v>249926</v>
      </c>
      <c r="C90" s="255">
        <v>0</v>
      </c>
      <c r="D90" s="256">
        <v>0</v>
      </c>
      <c r="E90" s="255">
        <v>62420</v>
      </c>
      <c r="F90" s="256">
        <v>88545</v>
      </c>
      <c r="G90" s="255">
        <v>89198</v>
      </c>
      <c r="H90" s="257">
        <v>9578</v>
      </c>
      <c r="I90" s="256">
        <v>185</v>
      </c>
    </row>
    <row r="91" spans="1:9" s="93" customFormat="1" ht="16.5" customHeight="1" x14ac:dyDescent="0.25">
      <c r="A91" s="93" t="s">
        <v>96</v>
      </c>
      <c r="F91" s="93" t="s">
        <v>245</v>
      </c>
    </row>
    <row r="92" spans="1:9" s="93" customFormat="1" ht="15" x14ac:dyDescent="0.25">
      <c r="A92" s="93" t="s">
        <v>344</v>
      </c>
      <c r="F92" s="93" t="s">
        <v>345</v>
      </c>
    </row>
    <row r="93" spans="1:9" s="300" customFormat="1" ht="15" x14ac:dyDescent="0.25">
      <c r="F93" s="300" t="s">
        <v>318</v>
      </c>
    </row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19685039370078741" bottom="0.11811023622047245" header="0.15748031496062992" footer="0.19685039370078741"/>
  <pageSetup paperSize="9" scale="80" fitToHeight="2" orientation="landscape" r:id="rId1"/>
  <headerFooter alignWithMargins="0"/>
  <rowBreaks count="1" manualBreakCount="1">
    <brk id="4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I119"/>
  <sheetViews>
    <sheetView showGridLines="0" zoomScale="80" zoomScaleNormal="80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ht="46.5" customHeight="1" x14ac:dyDescent="0.25">
      <c r="A1" s="442" t="s">
        <v>263</v>
      </c>
      <c r="B1" s="443"/>
      <c r="C1" s="443"/>
      <c r="D1" s="443"/>
      <c r="E1" s="443"/>
      <c r="F1" s="443"/>
      <c r="G1" s="443"/>
      <c r="H1" s="443"/>
      <c r="I1" s="443"/>
    </row>
    <row r="2" spans="1:9" ht="3" customHeight="1" x14ac:dyDescent="0.25">
      <c r="A2" s="247"/>
      <c r="B2" s="247"/>
      <c r="C2" s="247"/>
      <c r="D2" s="247"/>
      <c r="E2" s="247"/>
      <c r="F2" s="247"/>
      <c r="G2" s="247"/>
      <c r="H2" s="247"/>
      <c r="I2" s="247"/>
    </row>
    <row r="3" spans="1:9" ht="13.5" customHeight="1" x14ac:dyDescent="0.25">
      <c r="A3" s="444" t="s">
        <v>376</v>
      </c>
      <c r="B3" s="444"/>
      <c r="C3" s="444"/>
      <c r="D3" s="444"/>
      <c r="E3" s="444"/>
      <c r="F3" s="444"/>
      <c r="G3" s="444"/>
      <c r="H3" s="444"/>
      <c r="I3" s="444"/>
    </row>
    <row r="4" spans="1:9" ht="12.75" customHeight="1" x14ac:dyDescent="0.25">
      <c r="I4" s="332" t="s">
        <v>97</v>
      </c>
    </row>
    <row r="5" spans="1:9" ht="16.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ht="33.75" customHeight="1" x14ac:dyDescent="0.25">
      <c r="A6" s="446"/>
      <c r="B6" s="448"/>
      <c r="C6" s="441" t="s">
        <v>246</v>
      </c>
      <c r="D6" s="441"/>
      <c r="E6" s="441" t="s">
        <v>247</v>
      </c>
      <c r="F6" s="441"/>
      <c r="G6" s="441" t="s">
        <v>92</v>
      </c>
      <c r="H6" s="441"/>
      <c r="I6" s="441"/>
    </row>
    <row r="7" spans="1:9" ht="16.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" customFormat="1" ht="19.5" customHeight="1" x14ac:dyDescent="0.25">
      <c r="A8" s="312" t="s">
        <v>88</v>
      </c>
      <c r="B8" s="111">
        <v>2184649</v>
      </c>
      <c r="C8" s="164">
        <v>68763</v>
      </c>
      <c r="D8" s="166">
        <v>35628</v>
      </c>
      <c r="E8" s="164">
        <v>705957</v>
      </c>
      <c r="F8" s="166">
        <v>965786</v>
      </c>
      <c r="G8" s="164">
        <v>329564</v>
      </c>
      <c r="H8" s="165">
        <v>39315</v>
      </c>
      <c r="I8" s="166">
        <v>39636</v>
      </c>
    </row>
    <row r="9" spans="1:9" s="95" customFormat="1" ht="18.75" customHeight="1" x14ac:dyDescent="0.25">
      <c r="A9" s="248" t="s">
        <v>89</v>
      </c>
      <c r="B9" s="249">
        <v>900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900</v>
      </c>
    </row>
    <row r="10" spans="1:9" s="95" customFormat="1" ht="13.5" customHeight="1" x14ac:dyDescent="0.25">
      <c r="A10" s="94">
        <v>6</v>
      </c>
      <c r="B10" s="92">
        <v>440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440</v>
      </c>
    </row>
    <row r="11" spans="1:9" s="95" customFormat="1" ht="13.5" customHeight="1" x14ac:dyDescent="0.25">
      <c r="A11" s="94">
        <v>7</v>
      </c>
      <c r="B11" s="92">
        <v>494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494</v>
      </c>
    </row>
    <row r="12" spans="1:9" s="95" customFormat="1" ht="13.5" customHeight="1" x14ac:dyDescent="0.25">
      <c r="A12" s="94">
        <v>8</v>
      </c>
      <c r="B12" s="92">
        <v>655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655</v>
      </c>
    </row>
    <row r="13" spans="1:9" s="95" customFormat="1" ht="13.5" customHeight="1" x14ac:dyDescent="0.25">
      <c r="A13" s="94">
        <v>9</v>
      </c>
      <c r="B13" s="92">
        <v>740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740</v>
      </c>
    </row>
    <row r="14" spans="1:9" s="95" customFormat="1" ht="21.75" customHeight="1" x14ac:dyDescent="0.25">
      <c r="A14" s="94">
        <v>10</v>
      </c>
      <c r="B14" s="92">
        <v>899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899</v>
      </c>
    </row>
    <row r="15" spans="1:9" s="95" customFormat="1" ht="13.5" customHeight="1" x14ac:dyDescent="0.25">
      <c r="A15" s="94">
        <v>11</v>
      </c>
      <c r="B15" s="92">
        <v>956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956</v>
      </c>
    </row>
    <row r="16" spans="1:9" s="95" customFormat="1" ht="13.5" customHeight="1" x14ac:dyDescent="0.25">
      <c r="A16" s="94">
        <v>12</v>
      </c>
      <c r="B16" s="92">
        <v>1138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1138</v>
      </c>
    </row>
    <row r="17" spans="1:9" s="95" customFormat="1" ht="13.5" customHeight="1" x14ac:dyDescent="0.25">
      <c r="A17" s="94">
        <v>13</v>
      </c>
      <c r="B17" s="92">
        <v>1274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1274</v>
      </c>
    </row>
    <row r="18" spans="1:9" s="95" customFormat="1" ht="13.5" customHeight="1" x14ac:dyDescent="0.25">
      <c r="A18" s="94">
        <v>14</v>
      </c>
      <c r="B18" s="92">
        <v>1472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1472</v>
      </c>
    </row>
    <row r="19" spans="1:9" s="95" customFormat="1" ht="13.5" customHeight="1" x14ac:dyDescent="0.25">
      <c r="A19" s="94">
        <v>15</v>
      </c>
      <c r="B19" s="92">
        <v>1670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1670</v>
      </c>
    </row>
    <row r="20" spans="1:9" s="95" customFormat="1" ht="13.5" customHeight="1" x14ac:dyDescent="0.25">
      <c r="A20" s="94">
        <v>16</v>
      </c>
      <c r="B20" s="92">
        <v>1921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1921</v>
      </c>
    </row>
    <row r="21" spans="1:9" s="95" customFormat="1" ht="13.5" customHeight="1" x14ac:dyDescent="0.25">
      <c r="A21" s="94">
        <v>17</v>
      </c>
      <c r="B21" s="92">
        <v>2110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2110</v>
      </c>
    </row>
    <row r="22" spans="1:9" s="95" customFormat="1" ht="13.5" customHeight="1" x14ac:dyDescent="0.25">
      <c r="A22" s="94">
        <v>18</v>
      </c>
      <c r="B22" s="92">
        <v>1535</v>
      </c>
      <c r="C22" s="167">
        <v>1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1534</v>
      </c>
    </row>
    <row r="23" spans="1:9" s="95" customFormat="1" ht="13.5" customHeight="1" x14ac:dyDescent="0.25">
      <c r="A23" s="94">
        <v>19</v>
      </c>
      <c r="B23" s="92">
        <v>1279</v>
      </c>
      <c r="C23" s="167">
        <v>2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1277</v>
      </c>
    </row>
    <row r="24" spans="1:9" s="95" customFormat="1" ht="21.75" customHeight="1" x14ac:dyDescent="0.25">
      <c r="A24" s="94">
        <v>20</v>
      </c>
      <c r="B24" s="92">
        <v>1077</v>
      </c>
      <c r="C24" s="167">
        <v>2</v>
      </c>
      <c r="D24" s="169">
        <v>1</v>
      </c>
      <c r="E24" s="167">
        <v>0</v>
      </c>
      <c r="F24" s="169">
        <v>0</v>
      </c>
      <c r="G24" s="167">
        <v>0</v>
      </c>
      <c r="H24" s="168">
        <v>0</v>
      </c>
      <c r="I24" s="169">
        <v>1074</v>
      </c>
    </row>
    <row r="25" spans="1:9" s="95" customFormat="1" ht="13.5" customHeight="1" x14ac:dyDescent="0.25">
      <c r="A25" s="94">
        <v>21</v>
      </c>
      <c r="B25" s="92">
        <v>1076</v>
      </c>
      <c r="C25" s="167">
        <v>5</v>
      </c>
      <c r="D25" s="169">
        <v>1</v>
      </c>
      <c r="E25" s="167">
        <v>0</v>
      </c>
      <c r="F25" s="169">
        <v>0</v>
      </c>
      <c r="G25" s="167">
        <v>0</v>
      </c>
      <c r="H25" s="168">
        <v>0</v>
      </c>
      <c r="I25" s="169">
        <v>1070</v>
      </c>
    </row>
    <row r="26" spans="1:9" s="95" customFormat="1" ht="13.5" customHeight="1" x14ac:dyDescent="0.25">
      <c r="A26" s="94">
        <v>22</v>
      </c>
      <c r="B26" s="92">
        <v>968</v>
      </c>
      <c r="C26" s="167">
        <v>9</v>
      </c>
      <c r="D26" s="169">
        <v>1</v>
      </c>
      <c r="E26" s="167">
        <v>0</v>
      </c>
      <c r="F26" s="169">
        <v>0</v>
      </c>
      <c r="G26" s="167">
        <v>1</v>
      </c>
      <c r="H26" s="168">
        <v>0</v>
      </c>
      <c r="I26" s="169">
        <v>957</v>
      </c>
    </row>
    <row r="27" spans="1:9" s="95" customFormat="1" ht="13.5" customHeight="1" x14ac:dyDescent="0.25">
      <c r="A27" s="94">
        <v>23</v>
      </c>
      <c r="B27" s="92">
        <v>855</v>
      </c>
      <c r="C27" s="167">
        <v>16</v>
      </c>
      <c r="D27" s="169">
        <v>6</v>
      </c>
      <c r="E27" s="167">
        <v>0</v>
      </c>
      <c r="F27" s="169">
        <v>0</v>
      </c>
      <c r="G27" s="167">
        <v>1</v>
      </c>
      <c r="H27" s="168">
        <v>0</v>
      </c>
      <c r="I27" s="169">
        <v>832</v>
      </c>
    </row>
    <row r="28" spans="1:9" s="95" customFormat="1" ht="13.5" customHeight="1" x14ac:dyDescent="0.25">
      <c r="A28" s="94">
        <v>24</v>
      </c>
      <c r="B28" s="92">
        <v>854</v>
      </c>
      <c r="C28" s="167">
        <v>25</v>
      </c>
      <c r="D28" s="169">
        <v>7</v>
      </c>
      <c r="E28" s="167">
        <v>0</v>
      </c>
      <c r="F28" s="169">
        <v>0</v>
      </c>
      <c r="G28" s="167">
        <v>3</v>
      </c>
      <c r="H28" s="168">
        <v>2</v>
      </c>
      <c r="I28" s="169">
        <v>817</v>
      </c>
    </row>
    <row r="29" spans="1:9" s="95" customFormat="1" ht="13.5" customHeight="1" x14ac:dyDescent="0.25">
      <c r="A29" s="94">
        <v>25</v>
      </c>
      <c r="B29" s="92">
        <v>749</v>
      </c>
      <c r="C29" s="167">
        <v>37</v>
      </c>
      <c r="D29" s="169">
        <v>14</v>
      </c>
      <c r="E29" s="167">
        <v>0</v>
      </c>
      <c r="F29" s="169">
        <v>0</v>
      </c>
      <c r="G29" s="167">
        <v>4</v>
      </c>
      <c r="H29" s="168">
        <v>1</v>
      </c>
      <c r="I29" s="169">
        <v>693</v>
      </c>
    </row>
    <row r="30" spans="1:9" s="95" customFormat="1" ht="13.5" customHeight="1" x14ac:dyDescent="0.25">
      <c r="A30" s="94">
        <v>26</v>
      </c>
      <c r="B30" s="92">
        <v>668</v>
      </c>
      <c r="C30" s="167">
        <v>58</v>
      </c>
      <c r="D30" s="169">
        <v>33</v>
      </c>
      <c r="E30" s="167">
        <v>0</v>
      </c>
      <c r="F30" s="169">
        <v>0</v>
      </c>
      <c r="G30" s="167">
        <v>3</v>
      </c>
      <c r="H30" s="168">
        <v>0</v>
      </c>
      <c r="I30" s="169">
        <v>574</v>
      </c>
    </row>
    <row r="31" spans="1:9" s="95" customFormat="1" ht="13.5" customHeight="1" x14ac:dyDescent="0.25">
      <c r="A31" s="94">
        <v>27</v>
      </c>
      <c r="B31" s="92">
        <v>283</v>
      </c>
      <c r="C31" s="167">
        <v>68</v>
      </c>
      <c r="D31" s="169">
        <v>40</v>
      </c>
      <c r="E31" s="167">
        <v>0</v>
      </c>
      <c r="F31" s="169">
        <v>0</v>
      </c>
      <c r="G31" s="167">
        <v>7</v>
      </c>
      <c r="H31" s="168">
        <v>0</v>
      </c>
      <c r="I31" s="169">
        <v>168</v>
      </c>
    </row>
    <row r="32" spans="1:9" s="95" customFormat="1" ht="13.5" customHeight="1" x14ac:dyDescent="0.25">
      <c r="A32" s="94">
        <v>28</v>
      </c>
      <c r="B32" s="92">
        <v>316</v>
      </c>
      <c r="C32" s="167">
        <v>95</v>
      </c>
      <c r="D32" s="169">
        <v>53</v>
      </c>
      <c r="E32" s="167">
        <v>0</v>
      </c>
      <c r="F32" s="169">
        <v>0</v>
      </c>
      <c r="G32" s="167">
        <v>12</v>
      </c>
      <c r="H32" s="168">
        <v>4</v>
      </c>
      <c r="I32" s="169">
        <v>152</v>
      </c>
    </row>
    <row r="33" spans="1:9" s="95" customFormat="1" ht="13.5" customHeight="1" x14ac:dyDescent="0.25">
      <c r="A33" s="94">
        <v>29</v>
      </c>
      <c r="B33" s="92">
        <v>345</v>
      </c>
      <c r="C33" s="167">
        <v>123</v>
      </c>
      <c r="D33" s="169">
        <v>58</v>
      </c>
      <c r="E33" s="167">
        <v>0</v>
      </c>
      <c r="F33" s="169">
        <v>0</v>
      </c>
      <c r="G33" s="167">
        <v>10</v>
      </c>
      <c r="H33" s="168">
        <v>1</v>
      </c>
      <c r="I33" s="169">
        <v>153</v>
      </c>
    </row>
    <row r="34" spans="1:9" s="95" customFormat="1" ht="21.75" customHeight="1" x14ac:dyDescent="0.25">
      <c r="A34" s="94">
        <v>30</v>
      </c>
      <c r="B34" s="92">
        <v>441</v>
      </c>
      <c r="C34" s="167">
        <v>136</v>
      </c>
      <c r="D34" s="169">
        <v>98</v>
      </c>
      <c r="E34" s="167">
        <v>0</v>
      </c>
      <c r="F34" s="169">
        <v>0</v>
      </c>
      <c r="G34" s="167">
        <v>23</v>
      </c>
      <c r="H34" s="168">
        <v>1</v>
      </c>
      <c r="I34" s="169">
        <v>183</v>
      </c>
    </row>
    <row r="35" spans="1:9" s="95" customFormat="1" ht="13.5" customHeight="1" x14ac:dyDescent="0.25">
      <c r="A35" s="94">
        <v>31</v>
      </c>
      <c r="B35" s="92">
        <v>464</v>
      </c>
      <c r="C35" s="167">
        <v>160</v>
      </c>
      <c r="D35" s="169">
        <v>90</v>
      </c>
      <c r="E35" s="167">
        <v>0</v>
      </c>
      <c r="F35" s="169">
        <v>0</v>
      </c>
      <c r="G35" s="167">
        <v>39</v>
      </c>
      <c r="H35" s="168">
        <v>6</v>
      </c>
      <c r="I35" s="169">
        <v>169</v>
      </c>
    </row>
    <row r="36" spans="1:9" s="95" customFormat="1" ht="13.5" customHeight="1" x14ac:dyDescent="0.25">
      <c r="A36" s="94">
        <v>32</v>
      </c>
      <c r="B36" s="92">
        <v>568</v>
      </c>
      <c r="C36" s="167">
        <v>215</v>
      </c>
      <c r="D36" s="169">
        <v>107</v>
      </c>
      <c r="E36" s="167">
        <v>0</v>
      </c>
      <c r="F36" s="169">
        <v>0</v>
      </c>
      <c r="G36" s="167">
        <v>37</v>
      </c>
      <c r="H36" s="168">
        <v>7</v>
      </c>
      <c r="I36" s="169">
        <v>202</v>
      </c>
    </row>
    <row r="37" spans="1:9" s="95" customFormat="1" ht="13.5" customHeight="1" x14ac:dyDescent="0.25">
      <c r="A37" s="94">
        <v>33</v>
      </c>
      <c r="B37" s="92">
        <v>655</v>
      </c>
      <c r="C37" s="167">
        <v>227</v>
      </c>
      <c r="D37" s="169">
        <v>154</v>
      </c>
      <c r="E37" s="167">
        <v>0</v>
      </c>
      <c r="F37" s="169">
        <v>0</v>
      </c>
      <c r="G37" s="167">
        <v>61</v>
      </c>
      <c r="H37" s="168">
        <v>10</v>
      </c>
      <c r="I37" s="169">
        <v>203</v>
      </c>
    </row>
    <row r="38" spans="1:9" s="95" customFormat="1" ht="13.5" customHeight="1" x14ac:dyDescent="0.25">
      <c r="A38" s="94">
        <v>34</v>
      </c>
      <c r="B38" s="92">
        <v>712</v>
      </c>
      <c r="C38" s="167">
        <v>244</v>
      </c>
      <c r="D38" s="169">
        <v>170</v>
      </c>
      <c r="E38" s="167">
        <v>0</v>
      </c>
      <c r="F38" s="169">
        <v>0</v>
      </c>
      <c r="G38" s="167">
        <v>71</v>
      </c>
      <c r="H38" s="168">
        <v>13</v>
      </c>
      <c r="I38" s="169">
        <v>214</v>
      </c>
    </row>
    <row r="39" spans="1:9" s="95" customFormat="1" ht="13.5" customHeight="1" x14ac:dyDescent="0.25">
      <c r="A39" s="94">
        <v>35</v>
      </c>
      <c r="B39" s="92">
        <v>836</v>
      </c>
      <c r="C39" s="167">
        <v>306</v>
      </c>
      <c r="D39" s="169">
        <v>238</v>
      </c>
      <c r="E39" s="167">
        <v>0</v>
      </c>
      <c r="F39" s="169">
        <v>0</v>
      </c>
      <c r="G39" s="167">
        <v>88</v>
      </c>
      <c r="H39" s="168">
        <v>11</v>
      </c>
      <c r="I39" s="169">
        <v>193</v>
      </c>
    </row>
    <row r="40" spans="1:9" s="95" customFormat="1" ht="13.5" customHeight="1" x14ac:dyDescent="0.25">
      <c r="A40" s="94">
        <v>36</v>
      </c>
      <c r="B40" s="92">
        <v>886</v>
      </c>
      <c r="C40" s="167">
        <v>342</v>
      </c>
      <c r="D40" s="169">
        <v>212</v>
      </c>
      <c r="E40" s="167">
        <v>0</v>
      </c>
      <c r="F40" s="169">
        <v>0</v>
      </c>
      <c r="G40" s="167">
        <v>97</v>
      </c>
      <c r="H40" s="168">
        <v>13</v>
      </c>
      <c r="I40" s="169">
        <v>222</v>
      </c>
    </row>
    <row r="41" spans="1:9" s="95" customFormat="1" ht="13.5" customHeight="1" x14ac:dyDescent="0.25">
      <c r="A41" s="94">
        <v>37</v>
      </c>
      <c r="B41" s="92">
        <v>1009</v>
      </c>
      <c r="C41" s="167">
        <v>355</v>
      </c>
      <c r="D41" s="169">
        <v>277</v>
      </c>
      <c r="E41" s="167">
        <v>0</v>
      </c>
      <c r="F41" s="169">
        <v>0</v>
      </c>
      <c r="G41" s="167">
        <v>116</v>
      </c>
      <c r="H41" s="168">
        <v>18</v>
      </c>
      <c r="I41" s="169">
        <v>243</v>
      </c>
    </row>
    <row r="42" spans="1:9" s="95" customFormat="1" ht="13.5" customHeight="1" x14ac:dyDescent="0.25">
      <c r="A42" s="94">
        <v>38</v>
      </c>
      <c r="B42" s="92">
        <v>1112</v>
      </c>
      <c r="C42" s="167">
        <v>427</v>
      </c>
      <c r="D42" s="169">
        <v>306</v>
      </c>
      <c r="E42" s="167">
        <v>0</v>
      </c>
      <c r="F42" s="169">
        <v>0</v>
      </c>
      <c r="G42" s="167">
        <v>134</v>
      </c>
      <c r="H42" s="168">
        <v>13</v>
      </c>
      <c r="I42" s="169">
        <v>232</v>
      </c>
    </row>
    <row r="43" spans="1:9" s="95" customFormat="1" ht="13.5" customHeight="1" x14ac:dyDescent="0.25">
      <c r="A43" s="94">
        <v>39</v>
      </c>
      <c r="B43" s="92">
        <v>1357</v>
      </c>
      <c r="C43" s="167">
        <v>510</v>
      </c>
      <c r="D43" s="169">
        <v>386</v>
      </c>
      <c r="E43" s="167">
        <v>0</v>
      </c>
      <c r="F43" s="169">
        <v>0</v>
      </c>
      <c r="G43" s="167">
        <v>172</v>
      </c>
      <c r="H43" s="168">
        <v>32</v>
      </c>
      <c r="I43" s="169">
        <v>257</v>
      </c>
    </row>
    <row r="44" spans="1:9" s="95" customFormat="1" ht="21.75" customHeight="1" x14ac:dyDescent="0.25">
      <c r="A44" s="94">
        <v>40</v>
      </c>
      <c r="B44" s="92">
        <v>1430</v>
      </c>
      <c r="C44" s="167">
        <v>529</v>
      </c>
      <c r="D44" s="169">
        <v>430</v>
      </c>
      <c r="E44" s="167">
        <v>0</v>
      </c>
      <c r="F44" s="169">
        <v>0</v>
      </c>
      <c r="G44" s="167">
        <v>210</v>
      </c>
      <c r="H44" s="168">
        <v>27</v>
      </c>
      <c r="I44" s="169">
        <v>234</v>
      </c>
    </row>
    <row r="45" spans="1:9" s="95" customFormat="1" ht="13.5" customHeight="1" x14ac:dyDescent="0.25">
      <c r="A45" s="94">
        <v>41</v>
      </c>
      <c r="B45" s="92">
        <v>1617</v>
      </c>
      <c r="C45" s="167">
        <v>593</v>
      </c>
      <c r="D45" s="169">
        <v>484</v>
      </c>
      <c r="E45" s="167">
        <v>0</v>
      </c>
      <c r="F45" s="169">
        <v>0</v>
      </c>
      <c r="G45" s="167">
        <v>258</v>
      </c>
      <c r="H45" s="168">
        <v>35</v>
      </c>
      <c r="I45" s="169">
        <v>247</v>
      </c>
    </row>
    <row r="46" spans="1:9" s="95" customFormat="1" ht="13.5" customHeight="1" x14ac:dyDescent="0.25">
      <c r="A46" s="94">
        <v>42</v>
      </c>
      <c r="B46" s="92">
        <v>1807</v>
      </c>
      <c r="C46" s="167">
        <v>593</v>
      </c>
      <c r="D46" s="169">
        <v>573</v>
      </c>
      <c r="E46" s="167">
        <v>0</v>
      </c>
      <c r="F46" s="169">
        <v>0</v>
      </c>
      <c r="G46" s="167">
        <v>306</v>
      </c>
      <c r="H46" s="168">
        <v>20</v>
      </c>
      <c r="I46" s="169">
        <v>315</v>
      </c>
    </row>
    <row r="47" spans="1:9" s="95" customFormat="1" ht="13.5" customHeight="1" x14ac:dyDescent="0.25">
      <c r="A47" s="94">
        <v>43</v>
      </c>
      <c r="B47" s="92">
        <v>1980</v>
      </c>
      <c r="C47" s="167">
        <v>720</v>
      </c>
      <c r="D47" s="169">
        <v>573</v>
      </c>
      <c r="E47" s="167">
        <v>0</v>
      </c>
      <c r="F47" s="169">
        <v>0</v>
      </c>
      <c r="G47" s="167">
        <v>337</v>
      </c>
      <c r="H47" s="168">
        <v>33</v>
      </c>
      <c r="I47" s="169">
        <v>317</v>
      </c>
    </row>
    <row r="48" spans="1:9" s="95" customFormat="1" ht="13.5" customHeight="1" x14ac:dyDescent="0.25">
      <c r="A48" s="94">
        <v>44</v>
      </c>
      <c r="B48" s="92">
        <v>2072</v>
      </c>
      <c r="C48" s="167">
        <v>718</v>
      </c>
      <c r="D48" s="169">
        <v>591</v>
      </c>
      <c r="E48" s="167">
        <v>0</v>
      </c>
      <c r="F48" s="169">
        <v>0</v>
      </c>
      <c r="G48" s="167">
        <v>404</v>
      </c>
      <c r="H48" s="168">
        <v>41</v>
      </c>
      <c r="I48" s="169">
        <v>318</v>
      </c>
    </row>
    <row r="49" spans="1:9" s="95" customFormat="1" ht="13.5" customHeight="1" x14ac:dyDescent="0.25">
      <c r="A49" s="94">
        <v>45</v>
      </c>
      <c r="B49" s="92">
        <v>2195</v>
      </c>
      <c r="C49" s="167">
        <v>711</v>
      </c>
      <c r="D49" s="169">
        <v>718</v>
      </c>
      <c r="E49" s="167">
        <v>0</v>
      </c>
      <c r="F49" s="169">
        <v>0</v>
      </c>
      <c r="G49" s="167">
        <v>436</v>
      </c>
      <c r="H49" s="168">
        <v>47</v>
      </c>
      <c r="I49" s="169">
        <v>283</v>
      </c>
    </row>
    <row r="50" spans="1:9" s="95" customFormat="1" ht="13.5" customHeight="1" x14ac:dyDescent="0.25">
      <c r="A50" s="94">
        <v>46</v>
      </c>
      <c r="B50" s="92">
        <v>2402</v>
      </c>
      <c r="C50" s="167">
        <v>812</v>
      </c>
      <c r="D50" s="169">
        <v>769</v>
      </c>
      <c r="E50" s="167">
        <v>0</v>
      </c>
      <c r="F50" s="169">
        <v>0</v>
      </c>
      <c r="G50" s="167">
        <v>494</v>
      </c>
      <c r="H50" s="168">
        <v>56</v>
      </c>
      <c r="I50" s="169">
        <v>271</v>
      </c>
    </row>
    <row r="51" spans="1:9" s="95" customFormat="1" ht="13.5" customHeight="1" x14ac:dyDescent="0.25">
      <c r="A51" s="94">
        <v>47</v>
      </c>
      <c r="B51" s="92">
        <v>2760</v>
      </c>
      <c r="C51" s="167">
        <v>927</v>
      </c>
      <c r="D51" s="169">
        <v>905</v>
      </c>
      <c r="E51" s="167">
        <v>0</v>
      </c>
      <c r="F51" s="169">
        <v>0</v>
      </c>
      <c r="G51" s="167">
        <v>564</v>
      </c>
      <c r="H51" s="168">
        <v>59</v>
      </c>
      <c r="I51" s="169">
        <v>305</v>
      </c>
    </row>
    <row r="52" spans="1:9" s="95" customFormat="1" ht="13.5" customHeight="1" x14ac:dyDescent="0.25">
      <c r="A52" s="94">
        <v>48</v>
      </c>
      <c r="B52" s="92">
        <v>2870</v>
      </c>
      <c r="C52" s="167">
        <v>928</v>
      </c>
      <c r="D52" s="169">
        <v>880</v>
      </c>
      <c r="E52" s="167">
        <v>0</v>
      </c>
      <c r="F52" s="169">
        <v>0</v>
      </c>
      <c r="G52" s="167">
        <v>620</v>
      </c>
      <c r="H52" s="168">
        <v>89</v>
      </c>
      <c r="I52" s="169">
        <v>353</v>
      </c>
    </row>
    <row r="53" spans="1:9" s="95" customFormat="1" ht="13.5" customHeight="1" x14ac:dyDescent="0.25">
      <c r="A53" s="94">
        <v>49</v>
      </c>
      <c r="B53" s="92">
        <v>3325</v>
      </c>
      <c r="C53" s="167">
        <v>1056</v>
      </c>
      <c r="D53" s="169">
        <v>1113</v>
      </c>
      <c r="E53" s="167">
        <v>0</v>
      </c>
      <c r="F53" s="169">
        <v>0</v>
      </c>
      <c r="G53" s="167">
        <v>724</v>
      </c>
      <c r="H53" s="168">
        <v>98</v>
      </c>
      <c r="I53" s="169">
        <v>334</v>
      </c>
    </row>
    <row r="54" spans="1:9" s="95" customFormat="1" ht="21.75" customHeight="1" x14ac:dyDescent="0.25">
      <c r="A54" s="94">
        <v>50</v>
      </c>
      <c r="B54" s="92">
        <v>3705</v>
      </c>
      <c r="C54" s="167">
        <v>1195</v>
      </c>
      <c r="D54" s="169">
        <v>1173</v>
      </c>
      <c r="E54" s="167">
        <v>0</v>
      </c>
      <c r="F54" s="169">
        <v>0</v>
      </c>
      <c r="G54" s="167">
        <v>878</v>
      </c>
      <c r="H54" s="168">
        <v>105</v>
      </c>
      <c r="I54" s="169">
        <v>354</v>
      </c>
    </row>
    <row r="55" spans="1:9" s="95" customFormat="1" ht="13.5" customHeight="1" x14ac:dyDescent="0.25">
      <c r="A55" s="94">
        <v>51</v>
      </c>
      <c r="B55" s="92">
        <v>4079</v>
      </c>
      <c r="C55" s="167">
        <v>1230</v>
      </c>
      <c r="D55" s="169">
        <v>1386</v>
      </c>
      <c r="E55" s="167">
        <v>0</v>
      </c>
      <c r="F55" s="169">
        <v>0</v>
      </c>
      <c r="G55" s="167">
        <v>938</v>
      </c>
      <c r="H55" s="168">
        <v>129</v>
      </c>
      <c r="I55" s="169">
        <v>396</v>
      </c>
    </row>
    <row r="56" spans="1:9" s="95" customFormat="1" ht="13.5" customHeight="1" x14ac:dyDescent="0.25">
      <c r="A56" s="94">
        <v>52</v>
      </c>
      <c r="B56" s="92">
        <v>4728</v>
      </c>
      <c r="C56" s="167">
        <v>1482</v>
      </c>
      <c r="D56" s="169">
        <v>1528</v>
      </c>
      <c r="E56" s="167">
        <v>0</v>
      </c>
      <c r="F56" s="169">
        <v>0</v>
      </c>
      <c r="G56" s="167">
        <v>1151</v>
      </c>
      <c r="H56" s="168">
        <v>147</v>
      </c>
      <c r="I56" s="169">
        <v>420</v>
      </c>
    </row>
    <row r="57" spans="1:9" s="95" customFormat="1" ht="13.5" customHeight="1" x14ac:dyDescent="0.25">
      <c r="A57" s="94">
        <v>53</v>
      </c>
      <c r="B57" s="92">
        <v>5324</v>
      </c>
      <c r="C57" s="167">
        <v>1679</v>
      </c>
      <c r="D57" s="169">
        <v>1749</v>
      </c>
      <c r="E57" s="167">
        <v>0</v>
      </c>
      <c r="F57" s="169">
        <v>0</v>
      </c>
      <c r="G57" s="167">
        <v>1275</v>
      </c>
      <c r="H57" s="168">
        <v>169</v>
      </c>
      <c r="I57" s="169">
        <v>452</v>
      </c>
    </row>
    <row r="58" spans="1:9" s="95" customFormat="1" ht="13.5" customHeight="1" x14ac:dyDescent="0.25">
      <c r="A58" s="94">
        <v>54</v>
      </c>
      <c r="B58" s="92">
        <v>6115</v>
      </c>
      <c r="C58" s="167">
        <v>1909</v>
      </c>
      <c r="D58" s="169">
        <v>2002</v>
      </c>
      <c r="E58" s="167">
        <v>0</v>
      </c>
      <c r="F58" s="169">
        <v>0</v>
      </c>
      <c r="G58" s="167">
        <v>1505</v>
      </c>
      <c r="H58" s="168">
        <v>207</v>
      </c>
      <c r="I58" s="169">
        <v>492</v>
      </c>
    </row>
    <row r="59" spans="1:9" s="95" customFormat="1" ht="13.5" customHeight="1" x14ac:dyDescent="0.25">
      <c r="A59" s="94">
        <v>55</v>
      </c>
      <c r="B59" s="92">
        <v>7229</v>
      </c>
      <c r="C59" s="167">
        <v>2294</v>
      </c>
      <c r="D59" s="169">
        <v>2472</v>
      </c>
      <c r="E59" s="167">
        <v>0</v>
      </c>
      <c r="F59" s="169">
        <v>0</v>
      </c>
      <c r="G59" s="167">
        <v>1713</v>
      </c>
      <c r="H59" s="168">
        <v>235</v>
      </c>
      <c r="I59" s="169">
        <v>515</v>
      </c>
    </row>
    <row r="60" spans="1:9" s="95" customFormat="1" ht="13.5" customHeight="1" x14ac:dyDescent="0.25">
      <c r="A60" s="94">
        <v>56</v>
      </c>
      <c r="B60" s="92">
        <v>8218</v>
      </c>
      <c r="C60" s="167">
        <v>2743</v>
      </c>
      <c r="D60" s="169">
        <v>2683</v>
      </c>
      <c r="E60" s="167">
        <v>0</v>
      </c>
      <c r="F60" s="169">
        <v>0</v>
      </c>
      <c r="G60" s="167">
        <v>1947</v>
      </c>
      <c r="H60" s="168">
        <v>299</v>
      </c>
      <c r="I60" s="169">
        <v>546</v>
      </c>
    </row>
    <row r="61" spans="1:9" s="95" customFormat="1" ht="13.5" customHeight="1" x14ac:dyDescent="0.25">
      <c r="A61" s="94">
        <v>57</v>
      </c>
      <c r="B61" s="92">
        <v>9302</v>
      </c>
      <c r="C61" s="167">
        <v>3085</v>
      </c>
      <c r="D61" s="169">
        <v>3178</v>
      </c>
      <c r="E61" s="167">
        <v>0</v>
      </c>
      <c r="F61" s="169">
        <v>0</v>
      </c>
      <c r="G61" s="167">
        <v>2125</v>
      </c>
      <c r="H61" s="168">
        <v>324</v>
      </c>
      <c r="I61" s="169">
        <v>590</v>
      </c>
    </row>
    <row r="62" spans="1:9" s="95" customFormat="1" ht="13.5" customHeight="1" x14ac:dyDescent="0.25">
      <c r="A62" s="94">
        <v>58</v>
      </c>
      <c r="B62" s="92">
        <v>10467</v>
      </c>
      <c r="C62" s="167">
        <v>3477</v>
      </c>
      <c r="D62" s="169">
        <v>3521</v>
      </c>
      <c r="E62" s="167">
        <v>0</v>
      </c>
      <c r="F62" s="169">
        <v>1</v>
      </c>
      <c r="G62" s="167">
        <v>2552</v>
      </c>
      <c r="H62" s="168">
        <v>339</v>
      </c>
      <c r="I62" s="169">
        <v>577</v>
      </c>
    </row>
    <row r="63" spans="1:9" s="95" customFormat="1" ht="13.5" customHeight="1" x14ac:dyDescent="0.25">
      <c r="A63" s="94">
        <v>59</v>
      </c>
      <c r="B63" s="92">
        <v>11991</v>
      </c>
      <c r="C63" s="167">
        <v>4130</v>
      </c>
      <c r="D63" s="169">
        <v>4053</v>
      </c>
      <c r="E63" s="167">
        <v>0</v>
      </c>
      <c r="F63" s="169">
        <v>0</v>
      </c>
      <c r="G63" s="167">
        <v>2873</v>
      </c>
      <c r="H63" s="168">
        <v>391</v>
      </c>
      <c r="I63" s="169">
        <v>544</v>
      </c>
    </row>
    <row r="64" spans="1:9" s="95" customFormat="1" ht="21.75" customHeight="1" x14ac:dyDescent="0.25">
      <c r="A64" s="94">
        <v>60</v>
      </c>
      <c r="B64" s="92">
        <v>35973</v>
      </c>
      <c r="C64" s="167">
        <v>5196</v>
      </c>
      <c r="D64" s="169">
        <v>2595</v>
      </c>
      <c r="E64" s="167">
        <v>2993</v>
      </c>
      <c r="F64" s="169">
        <v>21009</v>
      </c>
      <c r="G64" s="167">
        <v>3180</v>
      </c>
      <c r="H64" s="168">
        <v>499</v>
      </c>
      <c r="I64" s="169">
        <v>501</v>
      </c>
    </row>
    <row r="65" spans="1:9" s="95" customFormat="1" ht="13.5" customHeight="1" x14ac:dyDescent="0.25">
      <c r="A65" s="94">
        <v>61</v>
      </c>
      <c r="B65" s="92">
        <v>69015</v>
      </c>
      <c r="C65" s="167">
        <v>6648</v>
      </c>
      <c r="D65" s="169">
        <v>0</v>
      </c>
      <c r="E65" s="167">
        <v>4762</v>
      </c>
      <c r="F65" s="169">
        <v>52982</v>
      </c>
      <c r="G65" s="167">
        <v>3622</v>
      </c>
      <c r="H65" s="168">
        <v>480</v>
      </c>
      <c r="I65" s="169">
        <v>521</v>
      </c>
    </row>
    <row r="66" spans="1:9" s="95" customFormat="1" ht="13.5" customHeight="1" x14ac:dyDescent="0.25">
      <c r="A66" s="94">
        <v>62</v>
      </c>
      <c r="B66" s="92">
        <v>83016</v>
      </c>
      <c r="C66" s="167">
        <v>7416</v>
      </c>
      <c r="D66" s="169">
        <v>0</v>
      </c>
      <c r="E66" s="167">
        <v>18345</v>
      </c>
      <c r="F66" s="169">
        <v>52125</v>
      </c>
      <c r="G66" s="167">
        <v>4080</v>
      </c>
      <c r="H66" s="168">
        <v>583</v>
      </c>
      <c r="I66" s="169">
        <v>467</v>
      </c>
    </row>
    <row r="67" spans="1:9" s="95" customFormat="1" ht="13.5" customHeight="1" x14ac:dyDescent="0.25">
      <c r="A67" s="94">
        <v>63</v>
      </c>
      <c r="B67" s="92">
        <v>87041</v>
      </c>
      <c r="C67" s="167">
        <v>7374</v>
      </c>
      <c r="D67" s="169">
        <v>0</v>
      </c>
      <c r="E67" s="167">
        <v>22729</v>
      </c>
      <c r="F67" s="169">
        <v>51315</v>
      </c>
      <c r="G67" s="167">
        <v>4500</v>
      </c>
      <c r="H67" s="168">
        <v>635</v>
      </c>
      <c r="I67" s="169">
        <v>488</v>
      </c>
    </row>
    <row r="68" spans="1:9" s="95" customFormat="1" ht="13.5" customHeight="1" x14ac:dyDescent="0.25">
      <c r="A68" s="94">
        <v>64</v>
      </c>
      <c r="B68" s="92">
        <v>86455</v>
      </c>
      <c r="C68" s="167">
        <v>7384</v>
      </c>
      <c r="D68" s="169">
        <v>0</v>
      </c>
      <c r="E68" s="167">
        <v>24062</v>
      </c>
      <c r="F68" s="169">
        <v>49000</v>
      </c>
      <c r="G68" s="167">
        <v>4961</v>
      </c>
      <c r="H68" s="168">
        <v>638</v>
      </c>
      <c r="I68" s="169">
        <v>410</v>
      </c>
    </row>
    <row r="69" spans="1:9" s="95" customFormat="1" ht="13.5" customHeight="1" x14ac:dyDescent="0.25">
      <c r="A69" s="94">
        <v>65</v>
      </c>
      <c r="B69" s="92">
        <v>94633</v>
      </c>
      <c r="C69" s="167">
        <v>571</v>
      </c>
      <c r="D69" s="169">
        <v>0</v>
      </c>
      <c r="E69" s="167">
        <v>40383</v>
      </c>
      <c r="F69" s="169">
        <v>47330</v>
      </c>
      <c r="G69" s="167">
        <v>5311</v>
      </c>
      <c r="H69" s="168">
        <v>677</v>
      </c>
      <c r="I69" s="169">
        <v>361</v>
      </c>
    </row>
    <row r="70" spans="1:9" s="95" customFormat="1" ht="13.5" customHeight="1" x14ac:dyDescent="0.25">
      <c r="A70" s="94">
        <v>66</v>
      </c>
      <c r="B70" s="92">
        <v>93054</v>
      </c>
      <c r="C70" s="167">
        <v>0</v>
      </c>
      <c r="D70" s="169">
        <v>0</v>
      </c>
      <c r="E70" s="167">
        <v>40894</v>
      </c>
      <c r="F70" s="169">
        <v>45262</v>
      </c>
      <c r="G70" s="167">
        <v>5805</v>
      </c>
      <c r="H70" s="168">
        <v>788</v>
      </c>
      <c r="I70" s="169">
        <v>305</v>
      </c>
    </row>
    <row r="71" spans="1:9" s="95" customFormat="1" ht="13.5" customHeight="1" x14ac:dyDescent="0.25">
      <c r="A71" s="94">
        <v>67</v>
      </c>
      <c r="B71" s="92">
        <v>90950</v>
      </c>
      <c r="C71" s="167">
        <v>0</v>
      </c>
      <c r="D71" s="169">
        <v>0</v>
      </c>
      <c r="E71" s="167">
        <v>39509</v>
      </c>
      <c r="F71" s="169">
        <v>44077</v>
      </c>
      <c r="G71" s="167">
        <v>6243</v>
      </c>
      <c r="H71" s="168">
        <v>811</v>
      </c>
      <c r="I71" s="169">
        <v>310</v>
      </c>
    </row>
    <row r="72" spans="1:9" s="95" customFormat="1" ht="13.5" customHeight="1" x14ac:dyDescent="0.25">
      <c r="A72" s="94">
        <v>68</v>
      </c>
      <c r="B72" s="92">
        <v>88891</v>
      </c>
      <c r="C72" s="167">
        <v>0</v>
      </c>
      <c r="D72" s="169">
        <v>0</v>
      </c>
      <c r="E72" s="167">
        <v>37914</v>
      </c>
      <c r="F72" s="169">
        <v>42675</v>
      </c>
      <c r="G72" s="167">
        <v>7198</v>
      </c>
      <c r="H72" s="168">
        <v>835</v>
      </c>
      <c r="I72" s="169">
        <v>269</v>
      </c>
    </row>
    <row r="73" spans="1:9" s="95" customFormat="1" ht="13.5" customHeight="1" x14ac:dyDescent="0.25">
      <c r="A73" s="94">
        <v>69</v>
      </c>
      <c r="B73" s="92">
        <v>82890</v>
      </c>
      <c r="C73" s="167">
        <v>0</v>
      </c>
      <c r="D73" s="169">
        <v>0</v>
      </c>
      <c r="E73" s="167">
        <v>35051</v>
      </c>
      <c r="F73" s="169">
        <v>39377</v>
      </c>
      <c r="G73" s="167">
        <v>7384</v>
      </c>
      <c r="H73" s="168">
        <v>872</v>
      </c>
      <c r="I73" s="169">
        <v>206</v>
      </c>
    </row>
    <row r="74" spans="1:9" s="95" customFormat="1" ht="21.75" customHeight="1" x14ac:dyDescent="0.25">
      <c r="A74" s="94">
        <v>70</v>
      </c>
      <c r="B74" s="92">
        <v>77363</v>
      </c>
      <c r="C74" s="167">
        <v>0</v>
      </c>
      <c r="D74" s="169">
        <v>0</v>
      </c>
      <c r="E74" s="167">
        <v>32008</v>
      </c>
      <c r="F74" s="169">
        <v>36157</v>
      </c>
      <c r="G74" s="167">
        <v>8121</v>
      </c>
      <c r="H74" s="168">
        <v>899</v>
      </c>
      <c r="I74" s="169">
        <v>178</v>
      </c>
    </row>
    <row r="75" spans="1:9" s="95" customFormat="1" ht="13.5" customHeight="1" x14ac:dyDescent="0.25">
      <c r="A75" s="94">
        <v>71</v>
      </c>
      <c r="B75" s="92">
        <v>75112</v>
      </c>
      <c r="C75" s="167">
        <v>0</v>
      </c>
      <c r="D75" s="169">
        <v>0</v>
      </c>
      <c r="E75" s="167">
        <v>30902</v>
      </c>
      <c r="F75" s="169">
        <v>34549</v>
      </c>
      <c r="G75" s="167">
        <v>8496</v>
      </c>
      <c r="H75" s="168">
        <v>990</v>
      </c>
      <c r="I75" s="169">
        <v>175</v>
      </c>
    </row>
    <row r="76" spans="1:9" s="95" customFormat="1" ht="13.5" customHeight="1" x14ac:dyDescent="0.25">
      <c r="A76" s="94">
        <v>72</v>
      </c>
      <c r="B76" s="92">
        <v>74948</v>
      </c>
      <c r="C76" s="167">
        <v>0</v>
      </c>
      <c r="D76" s="169">
        <v>0</v>
      </c>
      <c r="E76" s="167">
        <v>30674</v>
      </c>
      <c r="F76" s="169">
        <v>33835</v>
      </c>
      <c r="G76" s="167">
        <v>9150</v>
      </c>
      <c r="H76" s="168">
        <v>1123</v>
      </c>
      <c r="I76" s="169">
        <v>166</v>
      </c>
    </row>
    <row r="77" spans="1:9" s="95" customFormat="1" ht="13.5" customHeight="1" x14ac:dyDescent="0.25">
      <c r="A77" s="94">
        <v>73</v>
      </c>
      <c r="B77" s="92">
        <v>70830</v>
      </c>
      <c r="C77" s="167">
        <v>0</v>
      </c>
      <c r="D77" s="169">
        <v>0</v>
      </c>
      <c r="E77" s="167">
        <v>28806</v>
      </c>
      <c r="F77" s="169">
        <v>31443</v>
      </c>
      <c r="G77" s="167">
        <v>9303</v>
      </c>
      <c r="H77" s="168">
        <v>1124</v>
      </c>
      <c r="I77" s="169">
        <v>154</v>
      </c>
    </row>
    <row r="78" spans="1:9" s="95" customFormat="1" ht="13.5" customHeight="1" x14ac:dyDescent="0.25">
      <c r="A78" s="94">
        <v>74</v>
      </c>
      <c r="B78" s="92">
        <v>72634</v>
      </c>
      <c r="C78" s="167">
        <v>0</v>
      </c>
      <c r="D78" s="169">
        <v>0</v>
      </c>
      <c r="E78" s="167">
        <v>28997</v>
      </c>
      <c r="F78" s="169">
        <v>31717</v>
      </c>
      <c r="G78" s="167">
        <v>10551</v>
      </c>
      <c r="H78" s="168">
        <v>1234</v>
      </c>
      <c r="I78" s="169">
        <v>135</v>
      </c>
    </row>
    <row r="79" spans="1:9" s="95" customFormat="1" ht="13.5" customHeight="1" x14ac:dyDescent="0.25">
      <c r="A79" s="94">
        <v>75</v>
      </c>
      <c r="B79" s="92">
        <v>72357</v>
      </c>
      <c r="C79" s="167">
        <v>0</v>
      </c>
      <c r="D79" s="169">
        <v>0</v>
      </c>
      <c r="E79" s="167">
        <v>28264</v>
      </c>
      <c r="F79" s="169">
        <v>31487</v>
      </c>
      <c r="G79" s="167">
        <v>11096</v>
      </c>
      <c r="H79" s="168">
        <v>1367</v>
      </c>
      <c r="I79" s="169">
        <v>143</v>
      </c>
    </row>
    <row r="80" spans="1:9" s="95" customFormat="1" ht="13.5" customHeight="1" x14ac:dyDescent="0.25">
      <c r="A80" s="94">
        <v>76</v>
      </c>
      <c r="B80" s="92">
        <v>72564</v>
      </c>
      <c r="C80" s="167">
        <v>0</v>
      </c>
      <c r="D80" s="169">
        <v>0</v>
      </c>
      <c r="E80" s="167">
        <v>27612</v>
      </c>
      <c r="F80" s="169">
        <v>31428</v>
      </c>
      <c r="G80" s="167">
        <v>11936</v>
      </c>
      <c r="H80" s="168">
        <v>1465</v>
      </c>
      <c r="I80" s="169">
        <v>123</v>
      </c>
    </row>
    <row r="81" spans="1:9" s="95" customFormat="1" ht="13.5" customHeight="1" x14ac:dyDescent="0.25">
      <c r="A81" s="94">
        <v>77</v>
      </c>
      <c r="B81" s="92">
        <v>71796</v>
      </c>
      <c r="C81" s="167">
        <v>0</v>
      </c>
      <c r="D81" s="169">
        <v>0</v>
      </c>
      <c r="E81" s="167">
        <v>26860</v>
      </c>
      <c r="F81" s="169">
        <v>30723</v>
      </c>
      <c r="G81" s="167">
        <v>12491</v>
      </c>
      <c r="H81" s="168">
        <v>1590</v>
      </c>
      <c r="I81" s="169">
        <v>132</v>
      </c>
    </row>
    <row r="82" spans="1:9" s="95" customFormat="1" ht="13.5" customHeight="1" x14ac:dyDescent="0.25">
      <c r="A82" s="94">
        <v>78</v>
      </c>
      <c r="B82" s="92">
        <v>59904</v>
      </c>
      <c r="C82" s="167">
        <v>0</v>
      </c>
      <c r="D82" s="169">
        <v>0</v>
      </c>
      <c r="E82" s="167">
        <v>22286</v>
      </c>
      <c r="F82" s="169">
        <v>25145</v>
      </c>
      <c r="G82" s="167">
        <v>11046</v>
      </c>
      <c r="H82" s="168">
        <v>1339</v>
      </c>
      <c r="I82" s="169">
        <v>88</v>
      </c>
    </row>
    <row r="83" spans="1:9" s="95" customFormat="1" ht="13.5" customHeight="1" x14ac:dyDescent="0.25">
      <c r="A83" s="94">
        <v>79</v>
      </c>
      <c r="B83" s="92">
        <v>48491</v>
      </c>
      <c r="C83" s="167">
        <v>0</v>
      </c>
      <c r="D83" s="169">
        <v>0</v>
      </c>
      <c r="E83" s="167">
        <v>17537</v>
      </c>
      <c r="F83" s="169">
        <v>20357</v>
      </c>
      <c r="G83" s="167">
        <v>9411</v>
      </c>
      <c r="H83" s="168">
        <v>1119</v>
      </c>
      <c r="I83" s="169">
        <v>67</v>
      </c>
    </row>
    <row r="84" spans="1:9" s="95" customFormat="1" ht="21.75" customHeight="1" x14ac:dyDescent="0.25">
      <c r="A84" s="94">
        <v>80</v>
      </c>
      <c r="B84" s="92">
        <v>60115</v>
      </c>
      <c r="C84" s="167">
        <v>0</v>
      </c>
      <c r="D84" s="169">
        <v>0</v>
      </c>
      <c r="E84" s="167">
        <v>21039</v>
      </c>
      <c r="F84" s="169">
        <v>25181</v>
      </c>
      <c r="G84" s="167">
        <v>12358</v>
      </c>
      <c r="H84" s="168">
        <v>1474</v>
      </c>
      <c r="I84" s="169">
        <v>63</v>
      </c>
    </row>
    <row r="85" spans="1:9" s="95" customFormat="1" ht="13.5" customHeight="1" x14ac:dyDescent="0.25">
      <c r="A85" s="94">
        <v>81</v>
      </c>
      <c r="B85" s="92">
        <v>57217</v>
      </c>
      <c r="C85" s="167">
        <v>0</v>
      </c>
      <c r="D85" s="169">
        <v>0</v>
      </c>
      <c r="E85" s="167">
        <v>19567</v>
      </c>
      <c r="F85" s="169">
        <v>23654</v>
      </c>
      <c r="G85" s="167">
        <v>12363</v>
      </c>
      <c r="H85" s="168">
        <v>1543</v>
      </c>
      <c r="I85" s="169">
        <v>90</v>
      </c>
    </row>
    <row r="86" spans="1:9" s="95" customFormat="1" ht="13.5" customHeight="1" x14ac:dyDescent="0.25">
      <c r="A86" s="94">
        <v>82</v>
      </c>
      <c r="B86" s="92">
        <v>55093</v>
      </c>
      <c r="C86" s="167">
        <v>0</v>
      </c>
      <c r="D86" s="169">
        <v>0</v>
      </c>
      <c r="E86" s="167">
        <v>18667</v>
      </c>
      <c r="F86" s="169">
        <v>22511</v>
      </c>
      <c r="G86" s="167">
        <v>12345</v>
      </c>
      <c r="H86" s="168">
        <v>1517</v>
      </c>
      <c r="I86" s="169">
        <v>53</v>
      </c>
    </row>
    <row r="87" spans="1:9" s="95" customFormat="1" ht="13.5" customHeight="1" x14ac:dyDescent="0.25">
      <c r="A87" s="94">
        <v>83</v>
      </c>
      <c r="B87" s="92">
        <v>60229</v>
      </c>
      <c r="C87" s="167">
        <v>0</v>
      </c>
      <c r="D87" s="169">
        <v>0</v>
      </c>
      <c r="E87" s="167">
        <v>19647</v>
      </c>
      <c r="F87" s="169">
        <v>24297</v>
      </c>
      <c r="G87" s="167">
        <v>14441</v>
      </c>
      <c r="H87" s="168">
        <v>1777</v>
      </c>
      <c r="I87" s="169">
        <v>67</v>
      </c>
    </row>
    <row r="88" spans="1:9" s="95" customFormat="1" ht="13.5" customHeight="1" x14ac:dyDescent="0.25">
      <c r="A88" s="94">
        <v>84</v>
      </c>
      <c r="B88" s="92">
        <v>60989</v>
      </c>
      <c r="C88" s="167">
        <v>0</v>
      </c>
      <c r="D88" s="169">
        <v>0</v>
      </c>
      <c r="E88" s="167">
        <v>19505</v>
      </c>
      <c r="F88" s="169">
        <v>23870</v>
      </c>
      <c r="G88" s="167">
        <v>15647</v>
      </c>
      <c r="H88" s="168">
        <v>1913</v>
      </c>
      <c r="I88" s="169">
        <v>54</v>
      </c>
    </row>
    <row r="89" spans="1:9" s="95" customFormat="1" ht="13.5" customHeight="1" x14ac:dyDescent="0.25">
      <c r="A89" s="94">
        <v>85</v>
      </c>
      <c r="B89" s="92">
        <v>55530</v>
      </c>
      <c r="C89" s="167">
        <v>0</v>
      </c>
      <c r="D89" s="169">
        <v>0</v>
      </c>
      <c r="E89" s="167">
        <v>17161</v>
      </c>
      <c r="F89" s="169">
        <v>21281</v>
      </c>
      <c r="G89" s="167">
        <v>15245</v>
      </c>
      <c r="H89" s="168">
        <v>1803</v>
      </c>
      <c r="I89" s="169">
        <v>40</v>
      </c>
    </row>
    <row r="90" spans="1:9" s="258" customFormat="1" ht="17.25" customHeight="1" x14ac:dyDescent="0.25">
      <c r="A90" s="253" t="s">
        <v>90</v>
      </c>
      <c r="B90" s="254">
        <v>201229</v>
      </c>
      <c r="C90" s="255">
        <v>0</v>
      </c>
      <c r="D90" s="256">
        <v>0</v>
      </c>
      <c r="E90" s="255">
        <v>49783</v>
      </c>
      <c r="F90" s="256">
        <v>72998</v>
      </c>
      <c r="G90" s="255">
        <v>71091</v>
      </c>
      <c r="H90" s="257">
        <v>7238</v>
      </c>
      <c r="I90" s="256">
        <v>119</v>
      </c>
    </row>
    <row r="91" spans="1:9" s="93" customFormat="1" ht="15" x14ac:dyDescent="0.25">
      <c r="A91" s="93" t="s">
        <v>96</v>
      </c>
      <c r="E91" s="93" t="s">
        <v>245</v>
      </c>
    </row>
    <row r="92" spans="1:9" s="93" customFormat="1" ht="15" x14ac:dyDescent="0.25">
      <c r="A92" s="93" t="s">
        <v>99</v>
      </c>
      <c r="E92" s="93" t="s">
        <v>250</v>
      </c>
    </row>
    <row r="93" spans="1:9" s="93" customFormat="1" ht="15" x14ac:dyDescent="0.25">
      <c r="E93" s="300"/>
    </row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5" bottom="0.24" header="0.31496062992125984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I119"/>
  <sheetViews>
    <sheetView showGridLines="0" zoomScale="80" zoomScaleNormal="80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ht="46.5" customHeight="1" x14ac:dyDescent="0.25">
      <c r="A1" s="442" t="s">
        <v>362</v>
      </c>
      <c r="B1" s="443"/>
      <c r="C1" s="443"/>
      <c r="D1" s="443"/>
      <c r="E1" s="443"/>
      <c r="F1" s="443"/>
      <c r="G1" s="443"/>
      <c r="H1" s="443"/>
      <c r="I1" s="443"/>
    </row>
    <row r="2" spans="1:9" ht="3" customHeight="1" x14ac:dyDescent="0.25">
      <c r="A2" s="247"/>
      <c r="B2" s="247"/>
      <c r="C2" s="247"/>
      <c r="D2" s="247"/>
      <c r="E2" s="247"/>
      <c r="F2" s="247"/>
      <c r="G2" s="247"/>
      <c r="H2" s="247"/>
      <c r="I2" s="247"/>
    </row>
    <row r="3" spans="1:9" ht="13.5" customHeight="1" x14ac:dyDescent="0.25">
      <c r="A3" s="444" t="s">
        <v>376</v>
      </c>
      <c r="B3" s="444"/>
      <c r="C3" s="444"/>
      <c r="D3" s="444"/>
      <c r="E3" s="444"/>
      <c r="F3" s="444"/>
      <c r="G3" s="444"/>
      <c r="H3" s="444"/>
      <c r="I3" s="444"/>
    </row>
    <row r="4" spans="1:9" ht="12.75" customHeight="1" x14ac:dyDescent="0.25">
      <c r="I4" s="332" t="s">
        <v>98</v>
      </c>
    </row>
    <row r="5" spans="1:9" ht="16.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ht="33.75" customHeight="1" x14ac:dyDescent="0.25">
      <c r="A6" s="446"/>
      <c r="B6" s="448"/>
      <c r="C6" s="441" t="s">
        <v>248</v>
      </c>
      <c r="D6" s="441"/>
      <c r="E6" s="441" t="s">
        <v>247</v>
      </c>
      <c r="F6" s="441"/>
      <c r="G6" s="441" t="s">
        <v>92</v>
      </c>
      <c r="H6" s="441"/>
      <c r="I6" s="441"/>
    </row>
    <row r="7" spans="1:9" ht="16.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" customFormat="1" ht="19.5" customHeight="1" x14ac:dyDescent="0.25">
      <c r="A8" s="312" t="s">
        <v>88</v>
      </c>
      <c r="B8" s="111">
        <v>234979</v>
      </c>
      <c r="C8" s="164">
        <v>5690</v>
      </c>
      <c r="D8" s="166">
        <v>2004</v>
      </c>
      <c r="E8" s="164">
        <v>98642</v>
      </c>
      <c r="F8" s="166">
        <v>85265</v>
      </c>
      <c r="G8" s="164">
        <v>37019</v>
      </c>
      <c r="H8" s="165">
        <v>2841</v>
      </c>
      <c r="I8" s="166">
        <v>3518</v>
      </c>
    </row>
    <row r="9" spans="1:9" s="95" customFormat="1" ht="18.75" customHeight="1" x14ac:dyDescent="0.25">
      <c r="A9" s="248" t="s">
        <v>89</v>
      </c>
      <c r="B9" s="249">
        <v>45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45</v>
      </c>
    </row>
    <row r="10" spans="1:9" s="95" customFormat="1" ht="13.5" customHeight="1" x14ac:dyDescent="0.25">
      <c r="A10" s="94">
        <v>6</v>
      </c>
      <c r="B10" s="92">
        <v>28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28</v>
      </c>
    </row>
    <row r="11" spans="1:9" s="95" customFormat="1" ht="13.5" customHeight="1" x14ac:dyDescent="0.25">
      <c r="A11" s="94">
        <v>7</v>
      </c>
      <c r="B11" s="92">
        <v>20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20</v>
      </c>
    </row>
    <row r="12" spans="1:9" s="95" customFormat="1" ht="13.5" customHeight="1" x14ac:dyDescent="0.25">
      <c r="A12" s="94">
        <v>8</v>
      </c>
      <c r="B12" s="92">
        <v>40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40</v>
      </c>
    </row>
    <row r="13" spans="1:9" s="95" customFormat="1" ht="13.5" customHeight="1" x14ac:dyDescent="0.25">
      <c r="A13" s="94">
        <v>9</v>
      </c>
      <c r="B13" s="92">
        <v>43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43</v>
      </c>
    </row>
    <row r="14" spans="1:9" s="95" customFormat="1" ht="21.75" customHeight="1" x14ac:dyDescent="0.25">
      <c r="A14" s="94">
        <v>10</v>
      </c>
      <c r="B14" s="92">
        <v>44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44</v>
      </c>
    </row>
    <row r="15" spans="1:9" s="95" customFormat="1" ht="13.5" customHeight="1" x14ac:dyDescent="0.25">
      <c r="A15" s="94">
        <v>11</v>
      </c>
      <c r="B15" s="92">
        <v>72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72</v>
      </c>
    </row>
    <row r="16" spans="1:9" s="95" customFormat="1" ht="13.5" customHeight="1" x14ac:dyDescent="0.25">
      <c r="A16" s="94">
        <v>12</v>
      </c>
      <c r="B16" s="92">
        <v>88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88</v>
      </c>
    </row>
    <row r="17" spans="1:9" s="95" customFormat="1" ht="13.5" customHeight="1" x14ac:dyDescent="0.25">
      <c r="A17" s="94">
        <v>13</v>
      </c>
      <c r="B17" s="92">
        <v>87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87</v>
      </c>
    </row>
    <row r="18" spans="1:9" s="95" customFormat="1" ht="13.5" customHeight="1" x14ac:dyDescent="0.25">
      <c r="A18" s="94">
        <v>14</v>
      </c>
      <c r="B18" s="92">
        <v>116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116</v>
      </c>
    </row>
    <row r="19" spans="1:9" s="95" customFormat="1" ht="13.5" customHeight="1" x14ac:dyDescent="0.25">
      <c r="A19" s="94">
        <v>15</v>
      </c>
      <c r="B19" s="92">
        <v>135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135</v>
      </c>
    </row>
    <row r="20" spans="1:9" s="95" customFormat="1" ht="13.5" customHeight="1" x14ac:dyDescent="0.25">
      <c r="A20" s="94">
        <v>16</v>
      </c>
      <c r="B20" s="92">
        <v>161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161</v>
      </c>
    </row>
    <row r="21" spans="1:9" s="95" customFormat="1" ht="13.5" customHeight="1" x14ac:dyDescent="0.25">
      <c r="A21" s="94">
        <v>17</v>
      </c>
      <c r="B21" s="92">
        <v>167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167</v>
      </c>
    </row>
    <row r="22" spans="1:9" s="95" customFormat="1" ht="13.5" customHeight="1" x14ac:dyDescent="0.25">
      <c r="A22" s="94">
        <v>18</v>
      </c>
      <c r="B22" s="92">
        <v>143</v>
      </c>
      <c r="C22" s="167">
        <v>0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143</v>
      </c>
    </row>
    <row r="23" spans="1:9" s="95" customFormat="1" ht="13.5" customHeight="1" x14ac:dyDescent="0.25">
      <c r="A23" s="94">
        <v>19</v>
      </c>
      <c r="B23" s="92">
        <v>111</v>
      </c>
      <c r="C23" s="167">
        <v>0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111</v>
      </c>
    </row>
    <row r="24" spans="1:9" s="95" customFormat="1" ht="21.75" customHeight="1" x14ac:dyDescent="0.25">
      <c r="A24" s="94">
        <v>20</v>
      </c>
      <c r="B24" s="92">
        <v>112</v>
      </c>
      <c r="C24" s="167">
        <v>0</v>
      </c>
      <c r="D24" s="169">
        <v>0</v>
      </c>
      <c r="E24" s="167">
        <v>0</v>
      </c>
      <c r="F24" s="169">
        <v>0</v>
      </c>
      <c r="G24" s="167">
        <v>0</v>
      </c>
      <c r="H24" s="168">
        <v>0</v>
      </c>
      <c r="I24" s="169">
        <v>112</v>
      </c>
    </row>
    <row r="25" spans="1:9" s="95" customFormat="1" ht="13.5" customHeight="1" x14ac:dyDescent="0.25">
      <c r="A25" s="94">
        <v>21</v>
      </c>
      <c r="B25" s="92">
        <v>122</v>
      </c>
      <c r="C25" s="167">
        <v>0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122</v>
      </c>
    </row>
    <row r="26" spans="1:9" s="95" customFormat="1" ht="13.5" customHeight="1" x14ac:dyDescent="0.25">
      <c r="A26" s="94">
        <v>22</v>
      </c>
      <c r="B26" s="92">
        <v>116</v>
      </c>
      <c r="C26" s="167">
        <v>0</v>
      </c>
      <c r="D26" s="169">
        <v>0</v>
      </c>
      <c r="E26" s="167">
        <v>0</v>
      </c>
      <c r="F26" s="169">
        <v>0</v>
      </c>
      <c r="G26" s="167">
        <v>0</v>
      </c>
      <c r="H26" s="168">
        <v>0</v>
      </c>
      <c r="I26" s="169">
        <v>116</v>
      </c>
    </row>
    <row r="27" spans="1:9" s="95" customFormat="1" ht="13.5" customHeight="1" x14ac:dyDescent="0.25">
      <c r="A27" s="94">
        <v>23</v>
      </c>
      <c r="B27" s="92">
        <v>118</v>
      </c>
      <c r="C27" s="167">
        <v>0</v>
      </c>
      <c r="D27" s="169">
        <v>0</v>
      </c>
      <c r="E27" s="167">
        <v>0</v>
      </c>
      <c r="F27" s="169">
        <v>0</v>
      </c>
      <c r="G27" s="167">
        <v>0</v>
      </c>
      <c r="H27" s="168">
        <v>0</v>
      </c>
      <c r="I27" s="169">
        <v>118</v>
      </c>
    </row>
    <row r="28" spans="1:9" s="95" customFormat="1" ht="13.5" customHeight="1" x14ac:dyDescent="0.25">
      <c r="A28" s="94">
        <v>24</v>
      </c>
      <c r="B28" s="92">
        <v>119</v>
      </c>
      <c r="C28" s="167">
        <v>0</v>
      </c>
      <c r="D28" s="169">
        <v>0</v>
      </c>
      <c r="E28" s="167">
        <v>0</v>
      </c>
      <c r="F28" s="169">
        <v>0</v>
      </c>
      <c r="G28" s="167">
        <v>1</v>
      </c>
      <c r="H28" s="168">
        <v>0</v>
      </c>
      <c r="I28" s="169">
        <v>118</v>
      </c>
    </row>
    <row r="29" spans="1:9" s="95" customFormat="1" ht="13.5" customHeight="1" x14ac:dyDescent="0.25">
      <c r="A29" s="94">
        <v>25</v>
      </c>
      <c r="B29" s="92">
        <v>119</v>
      </c>
      <c r="C29" s="167">
        <v>1</v>
      </c>
      <c r="D29" s="169">
        <v>0</v>
      </c>
      <c r="E29" s="167">
        <v>0</v>
      </c>
      <c r="F29" s="169">
        <v>0</v>
      </c>
      <c r="G29" s="167">
        <v>0</v>
      </c>
      <c r="H29" s="168">
        <v>0</v>
      </c>
      <c r="I29" s="169">
        <v>118</v>
      </c>
    </row>
    <row r="30" spans="1:9" s="95" customFormat="1" ht="13.5" customHeight="1" x14ac:dyDescent="0.25">
      <c r="A30" s="94">
        <v>26</v>
      </c>
      <c r="B30" s="92">
        <v>79</v>
      </c>
      <c r="C30" s="167">
        <v>0</v>
      </c>
      <c r="D30" s="169">
        <v>1</v>
      </c>
      <c r="E30" s="167">
        <v>0</v>
      </c>
      <c r="F30" s="169">
        <v>0</v>
      </c>
      <c r="G30" s="167">
        <v>0</v>
      </c>
      <c r="H30" s="168">
        <v>0</v>
      </c>
      <c r="I30" s="169">
        <v>78</v>
      </c>
    </row>
    <row r="31" spans="1:9" s="95" customFormat="1" ht="13.5" customHeight="1" x14ac:dyDescent="0.25">
      <c r="A31" s="94">
        <v>27</v>
      </c>
      <c r="B31" s="92">
        <v>17</v>
      </c>
      <c r="C31" s="167">
        <v>0</v>
      </c>
      <c r="D31" s="169">
        <v>1</v>
      </c>
      <c r="E31" s="167">
        <v>0</v>
      </c>
      <c r="F31" s="169">
        <v>0</v>
      </c>
      <c r="G31" s="167">
        <v>0</v>
      </c>
      <c r="H31" s="168">
        <v>0</v>
      </c>
      <c r="I31" s="169">
        <v>16</v>
      </c>
    </row>
    <row r="32" spans="1:9" s="95" customFormat="1" ht="13.5" customHeight="1" x14ac:dyDescent="0.25">
      <c r="A32" s="94">
        <v>28</v>
      </c>
      <c r="B32" s="92">
        <v>15</v>
      </c>
      <c r="C32" s="167">
        <v>2</v>
      </c>
      <c r="D32" s="169">
        <v>0</v>
      </c>
      <c r="E32" s="167">
        <v>0</v>
      </c>
      <c r="F32" s="169">
        <v>0</v>
      </c>
      <c r="G32" s="167">
        <v>1</v>
      </c>
      <c r="H32" s="168">
        <v>0</v>
      </c>
      <c r="I32" s="169">
        <v>12</v>
      </c>
    </row>
    <row r="33" spans="1:9" s="95" customFormat="1" ht="13.5" customHeight="1" x14ac:dyDescent="0.25">
      <c r="A33" s="94">
        <v>29</v>
      </c>
      <c r="B33" s="92">
        <v>15</v>
      </c>
      <c r="C33" s="167">
        <v>2</v>
      </c>
      <c r="D33" s="169">
        <v>0</v>
      </c>
      <c r="E33" s="167">
        <v>0</v>
      </c>
      <c r="F33" s="169">
        <v>0</v>
      </c>
      <c r="G33" s="167">
        <v>2</v>
      </c>
      <c r="H33" s="168">
        <v>0</v>
      </c>
      <c r="I33" s="169">
        <v>11</v>
      </c>
    </row>
    <row r="34" spans="1:9" s="95" customFormat="1" ht="21.75" customHeight="1" x14ac:dyDescent="0.25">
      <c r="A34" s="94">
        <v>30</v>
      </c>
      <c r="B34" s="92">
        <v>19</v>
      </c>
      <c r="C34" s="167">
        <v>3</v>
      </c>
      <c r="D34" s="169">
        <v>0</v>
      </c>
      <c r="E34" s="167">
        <v>0</v>
      </c>
      <c r="F34" s="169">
        <v>0</v>
      </c>
      <c r="G34" s="167">
        <v>1</v>
      </c>
      <c r="H34" s="168">
        <v>0</v>
      </c>
      <c r="I34" s="169">
        <v>15</v>
      </c>
    </row>
    <row r="35" spans="1:9" s="95" customFormat="1" ht="13.5" customHeight="1" x14ac:dyDescent="0.25">
      <c r="A35" s="94">
        <v>31</v>
      </c>
      <c r="B35" s="92">
        <v>17</v>
      </c>
      <c r="C35" s="167">
        <v>2</v>
      </c>
      <c r="D35" s="169">
        <v>0</v>
      </c>
      <c r="E35" s="167">
        <v>0</v>
      </c>
      <c r="F35" s="169">
        <v>0</v>
      </c>
      <c r="G35" s="167">
        <v>2</v>
      </c>
      <c r="H35" s="168">
        <v>0</v>
      </c>
      <c r="I35" s="169">
        <v>13</v>
      </c>
    </row>
    <row r="36" spans="1:9" s="95" customFormat="1" ht="13.5" customHeight="1" x14ac:dyDescent="0.25">
      <c r="A36" s="94">
        <v>32</v>
      </c>
      <c r="B36" s="92">
        <v>14</v>
      </c>
      <c r="C36" s="167">
        <v>1</v>
      </c>
      <c r="D36" s="169">
        <v>1</v>
      </c>
      <c r="E36" s="167">
        <v>0</v>
      </c>
      <c r="F36" s="169">
        <v>0</v>
      </c>
      <c r="G36" s="167">
        <v>0</v>
      </c>
      <c r="H36" s="168">
        <v>0</v>
      </c>
      <c r="I36" s="169">
        <v>12</v>
      </c>
    </row>
    <row r="37" spans="1:9" s="95" customFormat="1" ht="13.5" customHeight="1" x14ac:dyDescent="0.25">
      <c r="A37" s="94">
        <v>33</v>
      </c>
      <c r="B37" s="92">
        <v>22</v>
      </c>
      <c r="C37" s="167">
        <v>3</v>
      </c>
      <c r="D37" s="169">
        <v>2</v>
      </c>
      <c r="E37" s="167">
        <v>0</v>
      </c>
      <c r="F37" s="169">
        <v>0</v>
      </c>
      <c r="G37" s="167">
        <v>1</v>
      </c>
      <c r="H37" s="168">
        <v>0</v>
      </c>
      <c r="I37" s="169">
        <v>16</v>
      </c>
    </row>
    <row r="38" spans="1:9" s="95" customFormat="1" ht="13.5" customHeight="1" x14ac:dyDescent="0.25">
      <c r="A38" s="94">
        <v>34</v>
      </c>
      <c r="B38" s="92">
        <v>34</v>
      </c>
      <c r="C38" s="167">
        <v>5</v>
      </c>
      <c r="D38" s="169">
        <v>5</v>
      </c>
      <c r="E38" s="167">
        <v>0</v>
      </c>
      <c r="F38" s="169">
        <v>0</v>
      </c>
      <c r="G38" s="167">
        <v>2</v>
      </c>
      <c r="H38" s="168">
        <v>0</v>
      </c>
      <c r="I38" s="169">
        <v>22</v>
      </c>
    </row>
    <row r="39" spans="1:9" s="95" customFormat="1" ht="13.5" customHeight="1" x14ac:dyDescent="0.25">
      <c r="A39" s="94">
        <v>35</v>
      </c>
      <c r="B39" s="92">
        <v>22</v>
      </c>
      <c r="C39" s="167">
        <v>4</v>
      </c>
      <c r="D39" s="169">
        <v>1</v>
      </c>
      <c r="E39" s="167">
        <v>0</v>
      </c>
      <c r="F39" s="169">
        <v>0</v>
      </c>
      <c r="G39" s="167">
        <v>5</v>
      </c>
      <c r="H39" s="168">
        <v>0</v>
      </c>
      <c r="I39" s="169">
        <v>12</v>
      </c>
    </row>
    <row r="40" spans="1:9" s="95" customFormat="1" ht="13.5" customHeight="1" x14ac:dyDescent="0.25">
      <c r="A40" s="94">
        <v>36</v>
      </c>
      <c r="B40" s="92">
        <v>24</v>
      </c>
      <c r="C40" s="167">
        <v>1</v>
      </c>
      <c r="D40" s="169">
        <v>2</v>
      </c>
      <c r="E40" s="167">
        <v>0</v>
      </c>
      <c r="F40" s="169">
        <v>0</v>
      </c>
      <c r="G40" s="167">
        <v>3</v>
      </c>
      <c r="H40" s="168">
        <v>0</v>
      </c>
      <c r="I40" s="169">
        <v>18</v>
      </c>
    </row>
    <row r="41" spans="1:9" s="95" customFormat="1" ht="13.5" customHeight="1" x14ac:dyDescent="0.25">
      <c r="A41" s="94">
        <v>37</v>
      </c>
      <c r="B41" s="92">
        <v>45</v>
      </c>
      <c r="C41" s="167">
        <v>1</v>
      </c>
      <c r="D41" s="169">
        <v>5</v>
      </c>
      <c r="E41" s="167">
        <v>0</v>
      </c>
      <c r="F41" s="169">
        <v>0</v>
      </c>
      <c r="G41" s="167">
        <v>12</v>
      </c>
      <c r="H41" s="168">
        <v>0</v>
      </c>
      <c r="I41" s="169">
        <v>27</v>
      </c>
    </row>
    <row r="42" spans="1:9" s="95" customFormat="1" ht="13.5" customHeight="1" x14ac:dyDescent="0.25">
      <c r="A42" s="94">
        <v>38</v>
      </c>
      <c r="B42" s="92">
        <v>31</v>
      </c>
      <c r="C42" s="167">
        <v>1</v>
      </c>
      <c r="D42" s="169">
        <v>3</v>
      </c>
      <c r="E42" s="167">
        <v>0</v>
      </c>
      <c r="F42" s="169">
        <v>0</v>
      </c>
      <c r="G42" s="167">
        <v>6</v>
      </c>
      <c r="H42" s="168">
        <v>1</v>
      </c>
      <c r="I42" s="169">
        <v>20</v>
      </c>
    </row>
    <row r="43" spans="1:9" s="95" customFormat="1" ht="13.5" customHeight="1" x14ac:dyDescent="0.25">
      <c r="A43" s="94">
        <v>39</v>
      </c>
      <c r="B43" s="92">
        <v>45</v>
      </c>
      <c r="C43" s="167">
        <v>7</v>
      </c>
      <c r="D43" s="169">
        <v>6</v>
      </c>
      <c r="E43" s="167">
        <v>0</v>
      </c>
      <c r="F43" s="169">
        <v>0</v>
      </c>
      <c r="G43" s="167">
        <v>13</v>
      </c>
      <c r="H43" s="168">
        <v>1</v>
      </c>
      <c r="I43" s="169">
        <v>18</v>
      </c>
    </row>
    <row r="44" spans="1:9" s="95" customFormat="1" ht="21.75" customHeight="1" x14ac:dyDescent="0.25">
      <c r="A44" s="94">
        <v>40</v>
      </c>
      <c r="B44" s="92">
        <v>64</v>
      </c>
      <c r="C44" s="167">
        <v>15</v>
      </c>
      <c r="D44" s="169">
        <v>10</v>
      </c>
      <c r="E44" s="167">
        <v>0</v>
      </c>
      <c r="F44" s="169">
        <v>0</v>
      </c>
      <c r="G44" s="167">
        <v>19</v>
      </c>
      <c r="H44" s="168">
        <v>0</v>
      </c>
      <c r="I44" s="169">
        <v>20</v>
      </c>
    </row>
    <row r="45" spans="1:9" s="95" customFormat="1" ht="13.5" customHeight="1" x14ac:dyDescent="0.25">
      <c r="A45" s="94">
        <v>41</v>
      </c>
      <c r="B45" s="92">
        <v>65</v>
      </c>
      <c r="C45" s="167">
        <v>6</v>
      </c>
      <c r="D45" s="169">
        <v>12</v>
      </c>
      <c r="E45" s="167">
        <v>0</v>
      </c>
      <c r="F45" s="169">
        <v>0</v>
      </c>
      <c r="G45" s="167">
        <v>26</v>
      </c>
      <c r="H45" s="168">
        <v>2</v>
      </c>
      <c r="I45" s="169">
        <v>19</v>
      </c>
    </row>
    <row r="46" spans="1:9" s="95" customFormat="1" ht="13.5" customHeight="1" x14ac:dyDescent="0.25">
      <c r="A46" s="94">
        <v>42</v>
      </c>
      <c r="B46" s="92">
        <v>72</v>
      </c>
      <c r="C46" s="167">
        <v>12</v>
      </c>
      <c r="D46" s="169">
        <v>16</v>
      </c>
      <c r="E46" s="167">
        <v>0</v>
      </c>
      <c r="F46" s="169">
        <v>0</v>
      </c>
      <c r="G46" s="167">
        <v>21</v>
      </c>
      <c r="H46" s="168">
        <v>1</v>
      </c>
      <c r="I46" s="169">
        <v>22</v>
      </c>
    </row>
    <row r="47" spans="1:9" s="95" customFormat="1" ht="13.5" customHeight="1" x14ac:dyDescent="0.25">
      <c r="A47" s="94">
        <v>43</v>
      </c>
      <c r="B47" s="92">
        <v>53</v>
      </c>
      <c r="C47" s="167">
        <v>10</v>
      </c>
      <c r="D47" s="169">
        <v>11</v>
      </c>
      <c r="E47" s="167">
        <v>0</v>
      </c>
      <c r="F47" s="169">
        <v>0</v>
      </c>
      <c r="G47" s="167">
        <v>16</v>
      </c>
      <c r="H47" s="168">
        <v>1</v>
      </c>
      <c r="I47" s="169">
        <v>15</v>
      </c>
    </row>
    <row r="48" spans="1:9" s="95" customFormat="1" ht="13.5" customHeight="1" x14ac:dyDescent="0.25">
      <c r="A48" s="94">
        <v>44</v>
      </c>
      <c r="B48" s="92">
        <v>76</v>
      </c>
      <c r="C48" s="167">
        <v>9</v>
      </c>
      <c r="D48" s="169">
        <v>24</v>
      </c>
      <c r="E48" s="167">
        <v>0</v>
      </c>
      <c r="F48" s="169">
        <v>0</v>
      </c>
      <c r="G48" s="167">
        <v>22</v>
      </c>
      <c r="H48" s="168">
        <v>0</v>
      </c>
      <c r="I48" s="169">
        <v>21</v>
      </c>
    </row>
    <row r="49" spans="1:9" s="95" customFormat="1" ht="13.5" customHeight="1" x14ac:dyDescent="0.25">
      <c r="A49" s="94">
        <v>45</v>
      </c>
      <c r="B49" s="92">
        <v>116</v>
      </c>
      <c r="C49" s="167">
        <v>25</v>
      </c>
      <c r="D49" s="169">
        <v>20</v>
      </c>
      <c r="E49" s="167">
        <v>0</v>
      </c>
      <c r="F49" s="169">
        <v>0</v>
      </c>
      <c r="G49" s="167">
        <v>41</v>
      </c>
      <c r="H49" s="168">
        <v>6</v>
      </c>
      <c r="I49" s="169">
        <v>24</v>
      </c>
    </row>
    <row r="50" spans="1:9" s="95" customFormat="1" ht="13.5" customHeight="1" x14ac:dyDescent="0.25">
      <c r="A50" s="94">
        <v>46</v>
      </c>
      <c r="B50" s="92">
        <v>105</v>
      </c>
      <c r="C50" s="167">
        <v>27</v>
      </c>
      <c r="D50" s="169">
        <v>23</v>
      </c>
      <c r="E50" s="167">
        <v>0</v>
      </c>
      <c r="F50" s="169">
        <v>0</v>
      </c>
      <c r="G50" s="167">
        <v>36</v>
      </c>
      <c r="H50" s="168">
        <v>2</v>
      </c>
      <c r="I50" s="169">
        <v>17</v>
      </c>
    </row>
    <row r="51" spans="1:9" s="95" customFormat="1" ht="13.5" customHeight="1" x14ac:dyDescent="0.25">
      <c r="A51" s="94">
        <v>47</v>
      </c>
      <c r="B51" s="92">
        <v>116</v>
      </c>
      <c r="C51" s="167">
        <v>27</v>
      </c>
      <c r="D51" s="169">
        <v>19</v>
      </c>
      <c r="E51" s="167">
        <v>0</v>
      </c>
      <c r="F51" s="169">
        <v>0</v>
      </c>
      <c r="G51" s="167">
        <v>50</v>
      </c>
      <c r="H51" s="168">
        <v>3</v>
      </c>
      <c r="I51" s="169">
        <v>17</v>
      </c>
    </row>
    <row r="52" spans="1:9" s="95" customFormat="1" ht="13.5" customHeight="1" x14ac:dyDescent="0.25">
      <c r="A52" s="94">
        <v>48</v>
      </c>
      <c r="B52" s="92">
        <v>139</v>
      </c>
      <c r="C52" s="167">
        <v>25</v>
      </c>
      <c r="D52" s="169">
        <v>26</v>
      </c>
      <c r="E52" s="167">
        <v>0</v>
      </c>
      <c r="F52" s="169">
        <v>0</v>
      </c>
      <c r="G52" s="167">
        <v>60</v>
      </c>
      <c r="H52" s="168">
        <v>5</v>
      </c>
      <c r="I52" s="169">
        <v>23</v>
      </c>
    </row>
    <row r="53" spans="1:9" s="95" customFormat="1" ht="13.5" customHeight="1" x14ac:dyDescent="0.25">
      <c r="A53" s="94">
        <v>49</v>
      </c>
      <c r="B53" s="92">
        <v>180</v>
      </c>
      <c r="C53" s="167">
        <v>36</v>
      </c>
      <c r="D53" s="169">
        <v>30</v>
      </c>
      <c r="E53" s="167">
        <v>0</v>
      </c>
      <c r="F53" s="169">
        <v>0</v>
      </c>
      <c r="G53" s="167">
        <v>86</v>
      </c>
      <c r="H53" s="168">
        <v>2</v>
      </c>
      <c r="I53" s="169">
        <v>26</v>
      </c>
    </row>
    <row r="54" spans="1:9" s="95" customFormat="1" ht="21.75" customHeight="1" x14ac:dyDescent="0.25">
      <c r="A54" s="94">
        <v>50</v>
      </c>
      <c r="B54" s="92">
        <v>202</v>
      </c>
      <c r="C54" s="167">
        <v>44</v>
      </c>
      <c r="D54" s="169">
        <v>37</v>
      </c>
      <c r="E54" s="167">
        <v>0</v>
      </c>
      <c r="F54" s="169">
        <v>0</v>
      </c>
      <c r="G54" s="167">
        <v>90</v>
      </c>
      <c r="H54" s="168">
        <v>5</v>
      </c>
      <c r="I54" s="169">
        <v>26</v>
      </c>
    </row>
    <row r="55" spans="1:9" s="95" customFormat="1" ht="13.5" customHeight="1" x14ac:dyDescent="0.25">
      <c r="A55" s="94">
        <v>51</v>
      </c>
      <c r="B55" s="92">
        <v>234</v>
      </c>
      <c r="C55" s="167">
        <v>57</v>
      </c>
      <c r="D55" s="169">
        <v>40</v>
      </c>
      <c r="E55" s="167">
        <v>0</v>
      </c>
      <c r="F55" s="169">
        <v>0</v>
      </c>
      <c r="G55" s="167">
        <v>99</v>
      </c>
      <c r="H55" s="168">
        <v>6</v>
      </c>
      <c r="I55" s="169">
        <v>32</v>
      </c>
    </row>
    <row r="56" spans="1:9" s="95" customFormat="1" ht="13.5" customHeight="1" x14ac:dyDescent="0.25">
      <c r="A56" s="94">
        <v>52</v>
      </c>
      <c r="B56" s="92">
        <v>298</v>
      </c>
      <c r="C56" s="167">
        <v>73</v>
      </c>
      <c r="D56" s="169">
        <v>82</v>
      </c>
      <c r="E56" s="167">
        <v>0</v>
      </c>
      <c r="F56" s="169">
        <v>0</v>
      </c>
      <c r="G56" s="167">
        <v>101</v>
      </c>
      <c r="H56" s="168">
        <v>6</v>
      </c>
      <c r="I56" s="169">
        <v>36</v>
      </c>
    </row>
    <row r="57" spans="1:9" s="95" customFormat="1" ht="13.5" customHeight="1" x14ac:dyDescent="0.25">
      <c r="A57" s="94">
        <v>53</v>
      </c>
      <c r="B57" s="92">
        <v>374</v>
      </c>
      <c r="C57" s="167">
        <v>97</v>
      </c>
      <c r="D57" s="169">
        <v>101</v>
      </c>
      <c r="E57" s="167">
        <v>0</v>
      </c>
      <c r="F57" s="169">
        <v>0</v>
      </c>
      <c r="G57" s="167">
        <v>133</v>
      </c>
      <c r="H57" s="168">
        <v>10</v>
      </c>
      <c r="I57" s="169">
        <v>33</v>
      </c>
    </row>
    <row r="58" spans="1:9" s="95" customFormat="1" ht="13.5" customHeight="1" x14ac:dyDescent="0.25">
      <c r="A58" s="94">
        <v>54</v>
      </c>
      <c r="B58" s="92">
        <v>430</v>
      </c>
      <c r="C58" s="167">
        <v>120</v>
      </c>
      <c r="D58" s="169">
        <v>97</v>
      </c>
      <c r="E58" s="167">
        <v>0</v>
      </c>
      <c r="F58" s="169">
        <v>0</v>
      </c>
      <c r="G58" s="167">
        <v>170</v>
      </c>
      <c r="H58" s="168">
        <v>7</v>
      </c>
      <c r="I58" s="169">
        <v>36</v>
      </c>
    </row>
    <row r="59" spans="1:9" s="95" customFormat="1" ht="13.5" customHeight="1" x14ac:dyDescent="0.25">
      <c r="A59" s="94">
        <v>55</v>
      </c>
      <c r="B59" s="92">
        <v>619</v>
      </c>
      <c r="C59" s="167">
        <v>214</v>
      </c>
      <c r="D59" s="169">
        <v>166</v>
      </c>
      <c r="E59" s="167">
        <v>0</v>
      </c>
      <c r="F59" s="169">
        <v>0</v>
      </c>
      <c r="G59" s="167">
        <v>187</v>
      </c>
      <c r="H59" s="168">
        <v>13</v>
      </c>
      <c r="I59" s="169">
        <v>39</v>
      </c>
    </row>
    <row r="60" spans="1:9" s="95" customFormat="1" ht="13.5" customHeight="1" x14ac:dyDescent="0.25">
      <c r="A60" s="94">
        <v>56</v>
      </c>
      <c r="B60" s="92">
        <v>630</v>
      </c>
      <c r="C60" s="167">
        <v>225</v>
      </c>
      <c r="D60" s="169">
        <v>167</v>
      </c>
      <c r="E60" s="167">
        <v>0</v>
      </c>
      <c r="F60" s="169">
        <v>0</v>
      </c>
      <c r="G60" s="167">
        <v>185</v>
      </c>
      <c r="H60" s="168">
        <v>12</v>
      </c>
      <c r="I60" s="169">
        <v>41</v>
      </c>
    </row>
    <row r="61" spans="1:9" s="95" customFormat="1" ht="13.5" customHeight="1" x14ac:dyDescent="0.25">
      <c r="A61" s="94">
        <v>57</v>
      </c>
      <c r="B61" s="92">
        <v>801</v>
      </c>
      <c r="C61" s="167">
        <v>269</v>
      </c>
      <c r="D61" s="169">
        <v>221</v>
      </c>
      <c r="E61" s="167">
        <v>0</v>
      </c>
      <c r="F61" s="169">
        <v>0</v>
      </c>
      <c r="G61" s="167">
        <v>235</v>
      </c>
      <c r="H61" s="168">
        <v>23</v>
      </c>
      <c r="I61" s="169">
        <v>53</v>
      </c>
    </row>
    <row r="62" spans="1:9" s="95" customFormat="1" ht="13.5" customHeight="1" x14ac:dyDescent="0.25">
      <c r="A62" s="94">
        <v>58</v>
      </c>
      <c r="B62" s="92">
        <v>960</v>
      </c>
      <c r="C62" s="167">
        <v>373</v>
      </c>
      <c r="D62" s="169">
        <v>275</v>
      </c>
      <c r="E62" s="167">
        <v>0</v>
      </c>
      <c r="F62" s="169">
        <v>0</v>
      </c>
      <c r="G62" s="167">
        <v>245</v>
      </c>
      <c r="H62" s="168">
        <v>16</v>
      </c>
      <c r="I62" s="169">
        <v>51</v>
      </c>
    </row>
    <row r="63" spans="1:9" s="95" customFormat="1" ht="13.5" customHeight="1" x14ac:dyDescent="0.25">
      <c r="A63" s="94">
        <v>59</v>
      </c>
      <c r="B63" s="92">
        <v>1169</v>
      </c>
      <c r="C63" s="167">
        <v>437</v>
      </c>
      <c r="D63" s="169">
        <v>369</v>
      </c>
      <c r="E63" s="167">
        <v>0</v>
      </c>
      <c r="F63" s="169">
        <v>0</v>
      </c>
      <c r="G63" s="167">
        <v>289</v>
      </c>
      <c r="H63" s="168">
        <v>24</v>
      </c>
      <c r="I63" s="169">
        <v>50</v>
      </c>
    </row>
    <row r="64" spans="1:9" s="95" customFormat="1" ht="21.75" customHeight="1" x14ac:dyDescent="0.25">
      <c r="A64" s="94">
        <v>60</v>
      </c>
      <c r="B64" s="92">
        <v>2851</v>
      </c>
      <c r="C64" s="167">
        <v>544</v>
      </c>
      <c r="D64" s="169">
        <v>231</v>
      </c>
      <c r="E64" s="167">
        <v>279</v>
      </c>
      <c r="F64" s="169">
        <v>1422</v>
      </c>
      <c r="G64" s="167">
        <v>317</v>
      </c>
      <c r="H64" s="168">
        <v>20</v>
      </c>
      <c r="I64" s="169">
        <v>38</v>
      </c>
    </row>
    <row r="65" spans="1:9" s="95" customFormat="1" ht="13.5" customHeight="1" x14ac:dyDescent="0.25">
      <c r="A65" s="94">
        <v>61</v>
      </c>
      <c r="B65" s="92">
        <v>6513</v>
      </c>
      <c r="C65" s="167">
        <v>672</v>
      </c>
      <c r="D65" s="169">
        <v>0</v>
      </c>
      <c r="E65" s="167">
        <v>663</v>
      </c>
      <c r="F65" s="169">
        <v>4725</v>
      </c>
      <c r="G65" s="167">
        <v>389</v>
      </c>
      <c r="H65" s="168">
        <v>24</v>
      </c>
      <c r="I65" s="169">
        <v>40</v>
      </c>
    </row>
    <row r="66" spans="1:9" s="95" customFormat="1" ht="13.5" customHeight="1" x14ac:dyDescent="0.25">
      <c r="A66" s="94">
        <v>62</v>
      </c>
      <c r="B66" s="92">
        <v>7743</v>
      </c>
      <c r="C66" s="167">
        <v>723</v>
      </c>
      <c r="D66" s="169">
        <v>0</v>
      </c>
      <c r="E66" s="167">
        <v>1598</v>
      </c>
      <c r="F66" s="169">
        <v>4896</v>
      </c>
      <c r="G66" s="167">
        <v>434</v>
      </c>
      <c r="H66" s="168">
        <v>39</v>
      </c>
      <c r="I66" s="169">
        <v>53</v>
      </c>
    </row>
    <row r="67" spans="1:9" s="95" customFormat="1" ht="13.5" customHeight="1" x14ac:dyDescent="0.25">
      <c r="A67" s="94">
        <v>63</v>
      </c>
      <c r="B67" s="92">
        <v>8861</v>
      </c>
      <c r="C67" s="167">
        <v>770</v>
      </c>
      <c r="D67" s="169">
        <v>0</v>
      </c>
      <c r="E67" s="167">
        <v>2248</v>
      </c>
      <c r="F67" s="169">
        <v>5271</v>
      </c>
      <c r="G67" s="167">
        <v>484</v>
      </c>
      <c r="H67" s="168">
        <v>40</v>
      </c>
      <c r="I67" s="169">
        <v>48</v>
      </c>
    </row>
    <row r="68" spans="1:9" s="95" customFormat="1" ht="13.5" customHeight="1" x14ac:dyDescent="0.25">
      <c r="A68" s="94">
        <v>64</v>
      </c>
      <c r="B68" s="92">
        <v>8995</v>
      </c>
      <c r="C68" s="167">
        <v>790</v>
      </c>
      <c r="D68" s="169">
        <v>0</v>
      </c>
      <c r="E68" s="167">
        <v>2401</v>
      </c>
      <c r="F68" s="169">
        <v>5204</v>
      </c>
      <c r="G68" s="167">
        <v>509</v>
      </c>
      <c r="H68" s="168">
        <v>51</v>
      </c>
      <c r="I68" s="169">
        <v>40</v>
      </c>
    </row>
    <row r="69" spans="1:9" s="95" customFormat="1" ht="13.5" customHeight="1" x14ac:dyDescent="0.25">
      <c r="A69" s="94">
        <v>65</v>
      </c>
      <c r="B69" s="92">
        <v>11614</v>
      </c>
      <c r="C69" s="167">
        <v>57</v>
      </c>
      <c r="D69" s="169">
        <v>0</v>
      </c>
      <c r="E69" s="167">
        <v>5749</v>
      </c>
      <c r="F69" s="169">
        <v>5171</v>
      </c>
      <c r="G69" s="167">
        <v>549</v>
      </c>
      <c r="H69" s="168">
        <v>51</v>
      </c>
      <c r="I69" s="169">
        <v>37</v>
      </c>
    </row>
    <row r="70" spans="1:9" s="95" customFormat="1" ht="13.5" customHeight="1" x14ac:dyDescent="0.25">
      <c r="A70" s="94">
        <v>66</v>
      </c>
      <c r="B70" s="92">
        <v>11979</v>
      </c>
      <c r="C70" s="167">
        <v>0</v>
      </c>
      <c r="D70" s="169">
        <v>0</v>
      </c>
      <c r="E70" s="167">
        <v>6275</v>
      </c>
      <c r="F70" s="169">
        <v>5016</v>
      </c>
      <c r="G70" s="167">
        <v>607</v>
      </c>
      <c r="H70" s="168">
        <v>42</v>
      </c>
      <c r="I70" s="169">
        <v>39</v>
      </c>
    </row>
    <row r="71" spans="1:9" s="95" customFormat="1" ht="13.5" customHeight="1" x14ac:dyDescent="0.25">
      <c r="A71" s="94">
        <v>67</v>
      </c>
      <c r="B71" s="92">
        <v>11706</v>
      </c>
      <c r="C71" s="167">
        <v>0</v>
      </c>
      <c r="D71" s="169">
        <v>0</v>
      </c>
      <c r="E71" s="167">
        <v>6233</v>
      </c>
      <c r="F71" s="169">
        <v>4729</v>
      </c>
      <c r="G71" s="167">
        <v>657</v>
      </c>
      <c r="H71" s="168">
        <v>58</v>
      </c>
      <c r="I71" s="169">
        <v>29</v>
      </c>
    </row>
    <row r="72" spans="1:9" s="95" customFormat="1" ht="13.5" customHeight="1" x14ac:dyDescent="0.25">
      <c r="A72" s="94">
        <v>68</v>
      </c>
      <c r="B72" s="92">
        <v>11447</v>
      </c>
      <c r="C72" s="167">
        <v>0</v>
      </c>
      <c r="D72" s="169">
        <v>0</v>
      </c>
      <c r="E72" s="167">
        <v>6096</v>
      </c>
      <c r="F72" s="169">
        <v>4529</v>
      </c>
      <c r="G72" s="167">
        <v>735</v>
      </c>
      <c r="H72" s="168">
        <v>62</v>
      </c>
      <c r="I72" s="169">
        <v>25</v>
      </c>
    </row>
    <row r="73" spans="1:9" s="95" customFormat="1" ht="13.5" customHeight="1" x14ac:dyDescent="0.25">
      <c r="A73" s="94">
        <v>69</v>
      </c>
      <c r="B73" s="92">
        <v>10296</v>
      </c>
      <c r="C73" s="167">
        <v>0</v>
      </c>
      <c r="D73" s="169">
        <v>0</v>
      </c>
      <c r="E73" s="167">
        <v>5530</v>
      </c>
      <c r="F73" s="169">
        <v>3970</v>
      </c>
      <c r="G73" s="167">
        <v>712</v>
      </c>
      <c r="H73" s="168">
        <v>63</v>
      </c>
      <c r="I73" s="169">
        <v>21</v>
      </c>
    </row>
    <row r="74" spans="1:9" s="95" customFormat="1" ht="21.75" customHeight="1" x14ac:dyDescent="0.25">
      <c r="A74" s="94">
        <v>70</v>
      </c>
      <c r="B74" s="92">
        <v>9300</v>
      </c>
      <c r="C74" s="167">
        <v>0</v>
      </c>
      <c r="D74" s="169">
        <v>0</v>
      </c>
      <c r="E74" s="167">
        <v>5011</v>
      </c>
      <c r="F74" s="169">
        <v>3486</v>
      </c>
      <c r="G74" s="167">
        <v>726</v>
      </c>
      <c r="H74" s="168">
        <v>50</v>
      </c>
      <c r="I74" s="169">
        <v>27</v>
      </c>
    </row>
    <row r="75" spans="1:9" s="95" customFormat="1" ht="13.5" customHeight="1" x14ac:dyDescent="0.25">
      <c r="A75" s="94">
        <v>71</v>
      </c>
      <c r="B75" s="92">
        <v>8753</v>
      </c>
      <c r="C75" s="167">
        <v>0</v>
      </c>
      <c r="D75" s="169">
        <v>0</v>
      </c>
      <c r="E75" s="167">
        <v>4730</v>
      </c>
      <c r="F75" s="169">
        <v>3147</v>
      </c>
      <c r="G75" s="167">
        <v>780</v>
      </c>
      <c r="H75" s="168">
        <v>67</v>
      </c>
      <c r="I75" s="169">
        <v>29</v>
      </c>
    </row>
    <row r="76" spans="1:9" s="95" customFormat="1" ht="13.5" customHeight="1" x14ac:dyDescent="0.25">
      <c r="A76" s="94">
        <v>72</v>
      </c>
      <c r="B76" s="92">
        <v>8234</v>
      </c>
      <c r="C76" s="167">
        <v>0</v>
      </c>
      <c r="D76" s="169">
        <v>0</v>
      </c>
      <c r="E76" s="167">
        <v>4533</v>
      </c>
      <c r="F76" s="169">
        <v>2869</v>
      </c>
      <c r="G76" s="167">
        <v>753</v>
      </c>
      <c r="H76" s="168">
        <v>56</v>
      </c>
      <c r="I76" s="169">
        <v>23</v>
      </c>
    </row>
    <row r="77" spans="1:9" s="95" customFormat="1" ht="13.5" customHeight="1" x14ac:dyDescent="0.25">
      <c r="A77" s="94">
        <v>73</v>
      </c>
      <c r="B77" s="92">
        <v>7784</v>
      </c>
      <c r="C77" s="167">
        <v>0</v>
      </c>
      <c r="D77" s="169">
        <v>0</v>
      </c>
      <c r="E77" s="167">
        <v>4172</v>
      </c>
      <c r="F77" s="169">
        <v>2665</v>
      </c>
      <c r="G77" s="167">
        <v>861</v>
      </c>
      <c r="H77" s="168">
        <v>72</v>
      </c>
      <c r="I77" s="169">
        <v>14</v>
      </c>
    </row>
    <row r="78" spans="1:9" s="95" customFormat="1" ht="13.5" customHeight="1" x14ac:dyDescent="0.25">
      <c r="A78" s="94">
        <v>74</v>
      </c>
      <c r="B78" s="92">
        <v>7703</v>
      </c>
      <c r="C78" s="167">
        <v>0</v>
      </c>
      <c r="D78" s="169">
        <v>0</v>
      </c>
      <c r="E78" s="167">
        <v>4085</v>
      </c>
      <c r="F78" s="169">
        <v>2568</v>
      </c>
      <c r="G78" s="167">
        <v>946</v>
      </c>
      <c r="H78" s="168">
        <v>80</v>
      </c>
      <c r="I78" s="169">
        <v>24</v>
      </c>
    </row>
    <row r="79" spans="1:9" s="95" customFormat="1" ht="13.5" customHeight="1" x14ac:dyDescent="0.25">
      <c r="A79" s="94">
        <v>75</v>
      </c>
      <c r="B79" s="92">
        <v>7484</v>
      </c>
      <c r="C79" s="167">
        <v>0</v>
      </c>
      <c r="D79" s="169">
        <v>0</v>
      </c>
      <c r="E79" s="167">
        <v>4010</v>
      </c>
      <c r="F79" s="169">
        <v>2325</v>
      </c>
      <c r="G79" s="167">
        <v>1061</v>
      </c>
      <c r="H79" s="168">
        <v>73</v>
      </c>
      <c r="I79" s="169">
        <v>15</v>
      </c>
    </row>
    <row r="80" spans="1:9" s="95" customFormat="1" ht="13.5" customHeight="1" x14ac:dyDescent="0.25">
      <c r="A80" s="94">
        <v>76</v>
      </c>
      <c r="B80" s="92">
        <v>7526</v>
      </c>
      <c r="C80" s="167">
        <v>0</v>
      </c>
      <c r="D80" s="169">
        <v>0</v>
      </c>
      <c r="E80" s="167">
        <v>3805</v>
      </c>
      <c r="F80" s="169">
        <v>2370</v>
      </c>
      <c r="G80" s="167">
        <v>1238</v>
      </c>
      <c r="H80" s="168">
        <v>94</v>
      </c>
      <c r="I80" s="169">
        <v>19</v>
      </c>
    </row>
    <row r="81" spans="1:9" s="95" customFormat="1" ht="13.5" customHeight="1" x14ac:dyDescent="0.25">
      <c r="A81" s="94">
        <v>77</v>
      </c>
      <c r="B81" s="92">
        <v>7320</v>
      </c>
      <c r="C81" s="167">
        <v>0</v>
      </c>
      <c r="D81" s="169">
        <v>0</v>
      </c>
      <c r="E81" s="167">
        <v>3749</v>
      </c>
      <c r="F81" s="169">
        <v>2155</v>
      </c>
      <c r="G81" s="167">
        <v>1304</v>
      </c>
      <c r="H81" s="168">
        <v>105</v>
      </c>
      <c r="I81" s="169">
        <v>7</v>
      </c>
    </row>
    <row r="82" spans="1:9" s="95" customFormat="1" ht="13.5" customHeight="1" x14ac:dyDescent="0.25">
      <c r="A82" s="94">
        <v>78</v>
      </c>
      <c r="B82" s="92">
        <v>6003</v>
      </c>
      <c r="C82" s="167">
        <v>0</v>
      </c>
      <c r="D82" s="169">
        <v>0</v>
      </c>
      <c r="E82" s="167">
        <v>3024</v>
      </c>
      <c r="F82" s="169">
        <v>1758</v>
      </c>
      <c r="G82" s="167">
        <v>1107</v>
      </c>
      <c r="H82" s="168">
        <v>92</v>
      </c>
      <c r="I82" s="169">
        <v>22</v>
      </c>
    </row>
    <row r="83" spans="1:9" s="95" customFormat="1" ht="13.5" customHeight="1" x14ac:dyDescent="0.25">
      <c r="A83" s="94">
        <v>79</v>
      </c>
      <c r="B83" s="92">
        <v>4850</v>
      </c>
      <c r="C83" s="167">
        <v>0</v>
      </c>
      <c r="D83" s="169">
        <v>0</v>
      </c>
      <c r="E83" s="167">
        <v>2254</v>
      </c>
      <c r="F83" s="169">
        <v>1504</v>
      </c>
      <c r="G83" s="167">
        <v>1005</v>
      </c>
      <c r="H83" s="168">
        <v>80</v>
      </c>
      <c r="I83" s="169">
        <v>7</v>
      </c>
    </row>
    <row r="84" spans="1:9" s="95" customFormat="1" ht="21.75" customHeight="1" x14ac:dyDescent="0.25">
      <c r="A84" s="94">
        <v>80</v>
      </c>
      <c r="B84" s="92">
        <v>6038</v>
      </c>
      <c r="C84" s="167">
        <v>0</v>
      </c>
      <c r="D84" s="169">
        <v>0</v>
      </c>
      <c r="E84" s="167">
        <v>2785</v>
      </c>
      <c r="F84" s="169">
        <v>1760</v>
      </c>
      <c r="G84" s="167">
        <v>1371</v>
      </c>
      <c r="H84" s="168">
        <v>107</v>
      </c>
      <c r="I84" s="169">
        <v>15</v>
      </c>
    </row>
    <row r="85" spans="1:9" s="95" customFormat="1" ht="13.5" customHeight="1" x14ac:dyDescent="0.25">
      <c r="A85" s="94">
        <v>81</v>
      </c>
      <c r="B85" s="92">
        <v>5870</v>
      </c>
      <c r="C85" s="167">
        <v>0</v>
      </c>
      <c r="D85" s="169">
        <v>0</v>
      </c>
      <c r="E85" s="167">
        <v>2623</v>
      </c>
      <c r="F85" s="169">
        <v>1660</v>
      </c>
      <c r="G85" s="167">
        <v>1469</v>
      </c>
      <c r="H85" s="168">
        <v>106</v>
      </c>
      <c r="I85" s="169">
        <v>12</v>
      </c>
    </row>
    <row r="86" spans="1:9" s="95" customFormat="1" ht="13.5" customHeight="1" x14ac:dyDescent="0.25">
      <c r="A86" s="94">
        <v>82</v>
      </c>
      <c r="B86" s="92">
        <v>5806</v>
      </c>
      <c r="C86" s="167">
        <v>0</v>
      </c>
      <c r="D86" s="169">
        <v>0</v>
      </c>
      <c r="E86" s="167">
        <v>2527</v>
      </c>
      <c r="F86" s="169">
        <v>1587</v>
      </c>
      <c r="G86" s="167">
        <v>1557</v>
      </c>
      <c r="H86" s="168">
        <v>131</v>
      </c>
      <c r="I86" s="169">
        <v>4</v>
      </c>
    </row>
    <row r="87" spans="1:9" s="95" customFormat="1" ht="13.5" customHeight="1" x14ac:dyDescent="0.25">
      <c r="A87" s="94">
        <v>83</v>
      </c>
      <c r="B87" s="92">
        <v>6575</v>
      </c>
      <c r="C87" s="167">
        <v>0</v>
      </c>
      <c r="D87" s="169">
        <v>0</v>
      </c>
      <c r="E87" s="167">
        <v>2704</v>
      </c>
      <c r="F87" s="169">
        <v>1810</v>
      </c>
      <c r="G87" s="167">
        <v>1917</v>
      </c>
      <c r="H87" s="168">
        <v>135</v>
      </c>
      <c r="I87" s="169">
        <v>9</v>
      </c>
    </row>
    <row r="88" spans="1:9" s="95" customFormat="1" ht="13.5" customHeight="1" x14ac:dyDescent="0.25">
      <c r="A88" s="94">
        <v>84</v>
      </c>
      <c r="B88" s="92">
        <v>6630</v>
      </c>
      <c r="C88" s="167">
        <v>0</v>
      </c>
      <c r="D88" s="169">
        <v>0</v>
      </c>
      <c r="E88" s="167">
        <v>2595</v>
      </c>
      <c r="F88" s="169">
        <v>1817</v>
      </c>
      <c r="G88" s="167">
        <v>2038</v>
      </c>
      <c r="H88" s="168">
        <v>169</v>
      </c>
      <c r="I88" s="169">
        <v>11</v>
      </c>
    </row>
    <row r="89" spans="1:9" s="95" customFormat="1" ht="13.5" customHeight="1" x14ac:dyDescent="0.25">
      <c r="A89" s="94">
        <v>85</v>
      </c>
      <c r="B89" s="92">
        <v>5792</v>
      </c>
      <c r="C89" s="167">
        <v>0</v>
      </c>
      <c r="D89" s="169">
        <v>0</v>
      </c>
      <c r="E89" s="167">
        <v>2166</v>
      </c>
      <c r="F89" s="169">
        <v>1448</v>
      </c>
      <c r="G89" s="167">
        <v>2039</v>
      </c>
      <c r="H89" s="168">
        <v>138</v>
      </c>
      <c r="I89" s="169">
        <v>1</v>
      </c>
    </row>
    <row r="90" spans="1:9" s="258" customFormat="1" ht="17.25" customHeight="1" x14ac:dyDescent="0.25">
      <c r="A90" s="253" t="s">
        <v>90</v>
      </c>
      <c r="B90" s="254">
        <v>22198</v>
      </c>
      <c r="C90" s="255">
        <v>0</v>
      </c>
      <c r="D90" s="256">
        <v>0</v>
      </c>
      <c r="E90" s="255">
        <v>6797</v>
      </c>
      <c r="F90" s="256">
        <v>5403</v>
      </c>
      <c r="G90" s="255">
        <v>9294</v>
      </c>
      <c r="H90" s="257">
        <v>690</v>
      </c>
      <c r="I90" s="256">
        <v>14</v>
      </c>
    </row>
    <row r="91" spans="1:9" s="93" customFormat="1" ht="15" x14ac:dyDescent="0.25">
      <c r="A91" s="93" t="s">
        <v>96</v>
      </c>
      <c r="E91" s="93" t="s">
        <v>245</v>
      </c>
    </row>
    <row r="92" spans="1:9" s="93" customFormat="1" ht="15" x14ac:dyDescent="0.25">
      <c r="A92" s="93" t="s">
        <v>101</v>
      </c>
      <c r="E92" s="93" t="s">
        <v>249</v>
      </c>
    </row>
    <row r="93" spans="1:9" s="93" customFormat="1" ht="15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I119"/>
  <sheetViews>
    <sheetView showGridLines="0" zoomScale="80" zoomScaleNormal="80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ht="46.5" customHeight="1" x14ac:dyDescent="0.25">
      <c r="A1" s="442" t="s">
        <v>363</v>
      </c>
      <c r="B1" s="443"/>
      <c r="C1" s="443"/>
      <c r="D1" s="443"/>
      <c r="E1" s="443"/>
      <c r="F1" s="443"/>
      <c r="G1" s="443"/>
      <c r="H1" s="443"/>
      <c r="I1" s="443"/>
    </row>
    <row r="2" spans="1:9" ht="3" customHeight="1" x14ac:dyDescent="0.25">
      <c r="A2" s="247"/>
      <c r="B2" s="247"/>
      <c r="C2" s="247"/>
      <c r="D2" s="247"/>
      <c r="E2" s="247"/>
      <c r="F2" s="247"/>
      <c r="G2" s="247"/>
      <c r="H2" s="247"/>
      <c r="I2" s="247"/>
    </row>
    <row r="3" spans="1:9" ht="13.5" customHeight="1" x14ac:dyDescent="0.25">
      <c r="A3" s="444" t="s">
        <v>376</v>
      </c>
      <c r="B3" s="444"/>
      <c r="C3" s="444"/>
      <c r="D3" s="444"/>
      <c r="E3" s="444"/>
      <c r="F3" s="444"/>
      <c r="G3" s="444"/>
      <c r="H3" s="444"/>
      <c r="I3" s="444"/>
    </row>
    <row r="4" spans="1:9" ht="12.75" customHeight="1" x14ac:dyDescent="0.25">
      <c r="I4" s="332" t="s">
        <v>102</v>
      </c>
    </row>
    <row r="5" spans="1:9" ht="16.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ht="33.75" customHeight="1" x14ac:dyDescent="0.25">
      <c r="A6" s="446"/>
      <c r="B6" s="448"/>
      <c r="C6" s="441" t="s">
        <v>248</v>
      </c>
      <c r="D6" s="441"/>
      <c r="E6" s="441" t="s">
        <v>247</v>
      </c>
      <c r="F6" s="441"/>
      <c r="G6" s="441" t="s">
        <v>92</v>
      </c>
      <c r="H6" s="441"/>
      <c r="I6" s="441"/>
    </row>
    <row r="7" spans="1:9" ht="16.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" customFormat="1" ht="19.5" customHeight="1" x14ac:dyDescent="0.25">
      <c r="A8" s="312" t="s">
        <v>88</v>
      </c>
      <c r="B8" s="111">
        <v>154316</v>
      </c>
      <c r="C8" s="164">
        <v>3595</v>
      </c>
      <c r="D8" s="166">
        <v>1006</v>
      </c>
      <c r="E8" s="164">
        <v>41782</v>
      </c>
      <c r="F8" s="166">
        <v>75034</v>
      </c>
      <c r="G8" s="164">
        <v>24576</v>
      </c>
      <c r="H8" s="165">
        <v>4931</v>
      </c>
      <c r="I8" s="166">
        <v>3392</v>
      </c>
    </row>
    <row r="9" spans="1:9" s="95" customFormat="1" ht="18.75" customHeight="1" x14ac:dyDescent="0.25">
      <c r="A9" s="248" t="s">
        <v>89</v>
      </c>
      <c r="B9" s="249">
        <v>15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15</v>
      </c>
    </row>
    <row r="10" spans="1:9" s="95" customFormat="1" ht="13.5" customHeight="1" x14ac:dyDescent="0.25">
      <c r="A10" s="94">
        <v>6</v>
      </c>
      <c r="B10" s="92">
        <v>10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10</v>
      </c>
    </row>
    <row r="11" spans="1:9" s="95" customFormat="1" ht="13.5" customHeight="1" x14ac:dyDescent="0.25">
      <c r="A11" s="94">
        <v>7</v>
      </c>
      <c r="B11" s="92">
        <v>9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9</v>
      </c>
    </row>
    <row r="12" spans="1:9" s="95" customFormat="1" ht="13.5" customHeight="1" x14ac:dyDescent="0.25">
      <c r="A12" s="94">
        <v>8</v>
      </c>
      <c r="B12" s="92">
        <v>13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13</v>
      </c>
    </row>
    <row r="13" spans="1:9" s="95" customFormat="1" ht="13.5" customHeight="1" x14ac:dyDescent="0.25">
      <c r="A13" s="94">
        <v>9</v>
      </c>
      <c r="B13" s="92">
        <v>14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14</v>
      </c>
    </row>
    <row r="14" spans="1:9" s="95" customFormat="1" ht="21.75" customHeight="1" x14ac:dyDescent="0.25">
      <c r="A14" s="94">
        <v>10</v>
      </c>
      <c r="B14" s="92">
        <v>12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12</v>
      </c>
    </row>
    <row r="15" spans="1:9" s="95" customFormat="1" ht="13.5" customHeight="1" x14ac:dyDescent="0.25">
      <c r="A15" s="94">
        <v>11</v>
      </c>
      <c r="B15" s="92">
        <v>19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19</v>
      </c>
    </row>
    <row r="16" spans="1:9" s="95" customFormat="1" ht="13.5" customHeight="1" x14ac:dyDescent="0.25">
      <c r="A16" s="94">
        <v>12</v>
      </c>
      <c r="B16" s="92">
        <v>22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22</v>
      </c>
    </row>
    <row r="17" spans="1:9" s="95" customFormat="1" ht="13.5" customHeight="1" x14ac:dyDescent="0.25">
      <c r="A17" s="94">
        <v>13</v>
      </c>
      <c r="B17" s="92">
        <v>36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36</v>
      </c>
    </row>
    <row r="18" spans="1:9" s="95" customFormat="1" ht="13.5" customHeight="1" x14ac:dyDescent="0.25">
      <c r="A18" s="94">
        <v>14</v>
      </c>
      <c r="B18" s="92">
        <v>30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30</v>
      </c>
    </row>
    <row r="19" spans="1:9" s="95" customFormat="1" ht="13.5" customHeight="1" x14ac:dyDescent="0.25">
      <c r="A19" s="94">
        <v>15</v>
      </c>
      <c r="B19" s="92">
        <v>30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30</v>
      </c>
    </row>
    <row r="20" spans="1:9" s="95" customFormat="1" ht="13.5" customHeight="1" x14ac:dyDescent="0.25">
      <c r="A20" s="94">
        <v>16</v>
      </c>
      <c r="B20" s="92">
        <v>37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37</v>
      </c>
    </row>
    <row r="21" spans="1:9" s="95" customFormat="1" ht="13.5" customHeight="1" x14ac:dyDescent="0.25">
      <c r="A21" s="94">
        <v>17</v>
      </c>
      <c r="B21" s="92">
        <v>71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71</v>
      </c>
    </row>
    <row r="22" spans="1:9" s="95" customFormat="1" ht="13.5" customHeight="1" x14ac:dyDescent="0.25">
      <c r="A22" s="94">
        <v>18</v>
      </c>
      <c r="B22" s="92">
        <v>62</v>
      </c>
      <c r="C22" s="167">
        <v>0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62</v>
      </c>
    </row>
    <row r="23" spans="1:9" s="95" customFormat="1" ht="13.5" customHeight="1" x14ac:dyDescent="0.25">
      <c r="A23" s="94">
        <v>19</v>
      </c>
      <c r="B23" s="92">
        <v>47</v>
      </c>
      <c r="C23" s="167">
        <v>0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47</v>
      </c>
    </row>
    <row r="24" spans="1:9" s="95" customFormat="1" ht="21.75" customHeight="1" x14ac:dyDescent="0.25">
      <c r="A24" s="94">
        <v>20</v>
      </c>
      <c r="B24" s="92">
        <v>27</v>
      </c>
      <c r="C24" s="167">
        <v>0</v>
      </c>
      <c r="D24" s="169">
        <v>0</v>
      </c>
      <c r="E24" s="167">
        <v>0</v>
      </c>
      <c r="F24" s="169">
        <v>0</v>
      </c>
      <c r="G24" s="167">
        <v>0</v>
      </c>
      <c r="H24" s="168">
        <v>0</v>
      </c>
      <c r="I24" s="169">
        <v>27</v>
      </c>
    </row>
    <row r="25" spans="1:9" s="95" customFormat="1" ht="13.5" customHeight="1" x14ac:dyDescent="0.25">
      <c r="A25" s="94">
        <v>21</v>
      </c>
      <c r="B25" s="92">
        <v>27</v>
      </c>
      <c r="C25" s="167">
        <v>0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27</v>
      </c>
    </row>
    <row r="26" spans="1:9" s="95" customFormat="1" ht="13.5" customHeight="1" x14ac:dyDescent="0.25">
      <c r="A26" s="94">
        <v>22</v>
      </c>
      <c r="B26" s="92">
        <v>29</v>
      </c>
      <c r="C26" s="167">
        <v>0</v>
      </c>
      <c r="D26" s="169">
        <v>0</v>
      </c>
      <c r="E26" s="167">
        <v>0</v>
      </c>
      <c r="F26" s="169">
        <v>0</v>
      </c>
      <c r="G26" s="167">
        <v>0</v>
      </c>
      <c r="H26" s="168">
        <v>0</v>
      </c>
      <c r="I26" s="169">
        <v>29</v>
      </c>
    </row>
    <row r="27" spans="1:9" s="95" customFormat="1" ht="13.5" customHeight="1" x14ac:dyDescent="0.25">
      <c r="A27" s="94">
        <v>23</v>
      </c>
      <c r="B27" s="92">
        <v>29</v>
      </c>
      <c r="C27" s="167">
        <v>0</v>
      </c>
      <c r="D27" s="169">
        <v>1</v>
      </c>
      <c r="E27" s="167">
        <v>0</v>
      </c>
      <c r="F27" s="169">
        <v>0</v>
      </c>
      <c r="G27" s="167">
        <v>0</v>
      </c>
      <c r="H27" s="168">
        <v>0</v>
      </c>
      <c r="I27" s="169">
        <v>28</v>
      </c>
    </row>
    <row r="28" spans="1:9" s="95" customFormat="1" ht="13.5" customHeight="1" x14ac:dyDescent="0.25">
      <c r="A28" s="94">
        <v>24</v>
      </c>
      <c r="B28" s="92">
        <v>28</v>
      </c>
      <c r="C28" s="167">
        <v>0</v>
      </c>
      <c r="D28" s="169">
        <v>0</v>
      </c>
      <c r="E28" s="167">
        <v>0</v>
      </c>
      <c r="F28" s="169">
        <v>0</v>
      </c>
      <c r="G28" s="167">
        <v>0</v>
      </c>
      <c r="H28" s="168">
        <v>0</v>
      </c>
      <c r="I28" s="169">
        <v>28</v>
      </c>
    </row>
    <row r="29" spans="1:9" s="95" customFormat="1" ht="13.5" customHeight="1" x14ac:dyDescent="0.25">
      <c r="A29" s="94">
        <v>25</v>
      </c>
      <c r="B29" s="92">
        <v>25</v>
      </c>
      <c r="C29" s="167">
        <v>0</v>
      </c>
      <c r="D29" s="169">
        <v>0</v>
      </c>
      <c r="E29" s="167">
        <v>0</v>
      </c>
      <c r="F29" s="169">
        <v>0</v>
      </c>
      <c r="G29" s="167">
        <v>0</v>
      </c>
      <c r="H29" s="168">
        <v>0</v>
      </c>
      <c r="I29" s="169">
        <v>25</v>
      </c>
    </row>
    <row r="30" spans="1:9" s="95" customFormat="1" ht="13.5" customHeight="1" x14ac:dyDescent="0.25">
      <c r="A30" s="94">
        <v>26</v>
      </c>
      <c r="B30" s="92">
        <v>22</v>
      </c>
      <c r="C30" s="167">
        <v>0</v>
      </c>
      <c r="D30" s="169">
        <v>0</v>
      </c>
      <c r="E30" s="167">
        <v>0</v>
      </c>
      <c r="F30" s="169">
        <v>0</v>
      </c>
      <c r="G30" s="167">
        <v>0</v>
      </c>
      <c r="H30" s="168">
        <v>0</v>
      </c>
      <c r="I30" s="169">
        <v>22</v>
      </c>
    </row>
    <row r="31" spans="1:9" s="95" customFormat="1" ht="13.5" customHeight="1" x14ac:dyDescent="0.25">
      <c r="A31" s="94">
        <v>27</v>
      </c>
      <c r="B31" s="92">
        <v>12</v>
      </c>
      <c r="C31" s="167">
        <v>4</v>
      </c>
      <c r="D31" s="169">
        <v>0</v>
      </c>
      <c r="E31" s="167">
        <v>0</v>
      </c>
      <c r="F31" s="169">
        <v>0</v>
      </c>
      <c r="G31" s="167">
        <v>0</v>
      </c>
      <c r="H31" s="168">
        <v>0</v>
      </c>
      <c r="I31" s="169">
        <v>8</v>
      </c>
    </row>
    <row r="32" spans="1:9" s="95" customFormat="1" ht="13.5" customHeight="1" x14ac:dyDescent="0.25">
      <c r="A32" s="94">
        <v>28</v>
      </c>
      <c r="B32" s="92">
        <v>4</v>
      </c>
      <c r="C32" s="167">
        <v>1</v>
      </c>
      <c r="D32" s="169">
        <v>0</v>
      </c>
      <c r="E32" s="167">
        <v>0</v>
      </c>
      <c r="F32" s="169">
        <v>0</v>
      </c>
      <c r="G32" s="167">
        <v>0</v>
      </c>
      <c r="H32" s="168">
        <v>0</v>
      </c>
      <c r="I32" s="169">
        <v>3</v>
      </c>
    </row>
    <row r="33" spans="1:9" s="95" customFormat="1" ht="13.5" customHeight="1" x14ac:dyDescent="0.25">
      <c r="A33" s="94">
        <v>29</v>
      </c>
      <c r="B33" s="92">
        <v>6</v>
      </c>
      <c r="C33" s="167">
        <v>1</v>
      </c>
      <c r="D33" s="169">
        <v>0</v>
      </c>
      <c r="E33" s="167">
        <v>0</v>
      </c>
      <c r="F33" s="169">
        <v>0</v>
      </c>
      <c r="G33" s="167">
        <v>0</v>
      </c>
      <c r="H33" s="168">
        <v>0</v>
      </c>
      <c r="I33" s="169">
        <v>5</v>
      </c>
    </row>
    <row r="34" spans="1:9" s="95" customFormat="1" ht="21.75" customHeight="1" x14ac:dyDescent="0.25">
      <c r="A34" s="94">
        <v>30</v>
      </c>
      <c r="B34" s="92">
        <v>4</v>
      </c>
      <c r="C34" s="167">
        <v>2</v>
      </c>
      <c r="D34" s="169">
        <v>0</v>
      </c>
      <c r="E34" s="167">
        <v>0</v>
      </c>
      <c r="F34" s="169">
        <v>0</v>
      </c>
      <c r="G34" s="167">
        <v>0</v>
      </c>
      <c r="H34" s="168">
        <v>0</v>
      </c>
      <c r="I34" s="169">
        <v>2</v>
      </c>
    </row>
    <row r="35" spans="1:9" s="95" customFormat="1" ht="13.5" customHeight="1" x14ac:dyDescent="0.25">
      <c r="A35" s="94">
        <v>31</v>
      </c>
      <c r="B35" s="92">
        <v>5</v>
      </c>
      <c r="C35" s="167">
        <v>1</v>
      </c>
      <c r="D35" s="169">
        <v>0</v>
      </c>
      <c r="E35" s="167">
        <v>0</v>
      </c>
      <c r="F35" s="169">
        <v>0</v>
      </c>
      <c r="G35" s="167">
        <v>1</v>
      </c>
      <c r="H35" s="168">
        <v>0</v>
      </c>
      <c r="I35" s="169">
        <v>3</v>
      </c>
    </row>
    <row r="36" spans="1:9" s="95" customFormat="1" ht="13.5" customHeight="1" x14ac:dyDescent="0.25">
      <c r="A36" s="94">
        <v>32</v>
      </c>
      <c r="B36" s="92">
        <v>10</v>
      </c>
      <c r="C36" s="167">
        <v>3</v>
      </c>
      <c r="D36" s="169">
        <v>1</v>
      </c>
      <c r="E36" s="167">
        <v>0</v>
      </c>
      <c r="F36" s="169">
        <v>0</v>
      </c>
      <c r="G36" s="167">
        <v>0</v>
      </c>
      <c r="H36" s="168">
        <v>0</v>
      </c>
      <c r="I36" s="169">
        <v>6</v>
      </c>
    </row>
    <row r="37" spans="1:9" s="95" customFormat="1" ht="13.5" customHeight="1" x14ac:dyDescent="0.25">
      <c r="A37" s="94">
        <v>33</v>
      </c>
      <c r="B37" s="92">
        <v>12</v>
      </c>
      <c r="C37" s="167">
        <v>1</v>
      </c>
      <c r="D37" s="169">
        <v>0</v>
      </c>
      <c r="E37" s="167">
        <v>0</v>
      </c>
      <c r="F37" s="169">
        <v>0</v>
      </c>
      <c r="G37" s="167">
        <v>3</v>
      </c>
      <c r="H37" s="168">
        <v>0</v>
      </c>
      <c r="I37" s="169">
        <v>8</v>
      </c>
    </row>
    <row r="38" spans="1:9" s="95" customFormat="1" ht="13.5" customHeight="1" x14ac:dyDescent="0.25">
      <c r="A38" s="94">
        <v>34</v>
      </c>
      <c r="B38" s="92">
        <v>18</v>
      </c>
      <c r="C38" s="167">
        <v>3</v>
      </c>
      <c r="D38" s="169">
        <v>2</v>
      </c>
      <c r="E38" s="167">
        <v>0</v>
      </c>
      <c r="F38" s="169">
        <v>0</v>
      </c>
      <c r="G38" s="167">
        <v>2</v>
      </c>
      <c r="H38" s="168">
        <v>0</v>
      </c>
      <c r="I38" s="169">
        <v>11</v>
      </c>
    </row>
    <row r="39" spans="1:9" s="95" customFormat="1" ht="13.5" customHeight="1" x14ac:dyDescent="0.25">
      <c r="A39" s="94">
        <v>35</v>
      </c>
      <c r="B39" s="92">
        <v>12</v>
      </c>
      <c r="C39" s="167">
        <v>1</v>
      </c>
      <c r="D39" s="169">
        <v>1</v>
      </c>
      <c r="E39" s="167">
        <v>0</v>
      </c>
      <c r="F39" s="169">
        <v>0</v>
      </c>
      <c r="G39" s="167">
        <v>1</v>
      </c>
      <c r="H39" s="168">
        <v>0</v>
      </c>
      <c r="I39" s="169">
        <v>9</v>
      </c>
    </row>
    <row r="40" spans="1:9" s="95" customFormat="1" ht="13.5" customHeight="1" x14ac:dyDescent="0.25">
      <c r="A40" s="94">
        <v>36</v>
      </c>
      <c r="B40" s="92">
        <v>16</v>
      </c>
      <c r="C40" s="167">
        <v>4</v>
      </c>
      <c r="D40" s="169">
        <v>1</v>
      </c>
      <c r="E40" s="167">
        <v>0</v>
      </c>
      <c r="F40" s="169">
        <v>0</v>
      </c>
      <c r="G40" s="167">
        <v>0</v>
      </c>
      <c r="H40" s="168">
        <v>0</v>
      </c>
      <c r="I40" s="169">
        <v>11</v>
      </c>
    </row>
    <row r="41" spans="1:9" s="95" customFormat="1" ht="13.5" customHeight="1" x14ac:dyDescent="0.25">
      <c r="A41" s="94">
        <v>37</v>
      </c>
      <c r="B41" s="92">
        <v>17</v>
      </c>
      <c r="C41" s="167">
        <v>1</v>
      </c>
      <c r="D41" s="169">
        <v>0</v>
      </c>
      <c r="E41" s="167">
        <v>0</v>
      </c>
      <c r="F41" s="169">
        <v>0</v>
      </c>
      <c r="G41" s="167">
        <v>1</v>
      </c>
      <c r="H41" s="168">
        <v>0</v>
      </c>
      <c r="I41" s="169">
        <v>15</v>
      </c>
    </row>
    <row r="42" spans="1:9" s="95" customFormat="1" ht="13.5" customHeight="1" x14ac:dyDescent="0.25">
      <c r="A42" s="94">
        <v>38</v>
      </c>
      <c r="B42" s="92">
        <v>16</v>
      </c>
      <c r="C42" s="167">
        <v>5</v>
      </c>
      <c r="D42" s="169">
        <v>1</v>
      </c>
      <c r="E42" s="167">
        <v>0</v>
      </c>
      <c r="F42" s="169">
        <v>0</v>
      </c>
      <c r="G42" s="167">
        <v>2</v>
      </c>
      <c r="H42" s="168">
        <v>0</v>
      </c>
      <c r="I42" s="169">
        <v>8</v>
      </c>
    </row>
    <row r="43" spans="1:9" s="95" customFormat="1" ht="13.5" customHeight="1" x14ac:dyDescent="0.25">
      <c r="A43" s="94">
        <v>39</v>
      </c>
      <c r="B43" s="92">
        <v>29</v>
      </c>
      <c r="C43" s="167">
        <v>7</v>
      </c>
      <c r="D43" s="169">
        <v>2</v>
      </c>
      <c r="E43" s="167">
        <v>0</v>
      </c>
      <c r="F43" s="169">
        <v>0</v>
      </c>
      <c r="G43" s="167">
        <v>1</v>
      </c>
      <c r="H43" s="168">
        <v>0</v>
      </c>
      <c r="I43" s="169">
        <v>19</v>
      </c>
    </row>
    <row r="44" spans="1:9" s="95" customFormat="1" ht="21.75" customHeight="1" x14ac:dyDescent="0.25">
      <c r="A44" s="94">
        <v>40</v>
      </c>
      <c r="B44" s="92">
        <v>32</v>
      </c>
      <c r="C44" s="167">
        <v>5</v>
      </c>
      <c r="D44" s="169">
        <v>6</v>
      </c>
      <c r="E44" s="167">
        <v>0</v>
      </c>
      <c r="F44" s="169">
        <v>0</v>
      </c>
      <c r="G44" s="167">
        <v>4</v>
      </c>
      <c r="H44" s="168">
        <v>0</v>
      </c>
      <c r="I44" s="169">
        <v>17</v>
      </c>
    </row>
    <row r="45" spans="1:9" s="95" customFormat="1" ht="13.5" customHeight="1" x14ac:dyDescent="0.25">
      <c r="A45" s="94">
        <v>41</v>
      </c>
      <c r="B45" s="92">
        <v>33</v>
      </c>
      <c r="C45" s="167">
        <v>5</v>
      </c>
      <c r="D45" s="169">
        <v>4</v>
      </c>
      <c r="E45" s="167">
        <v>0</v>
      </c>
      <c r="F45" s="169">
        <v>0</v>
      </c>
      <c r="G45" s="167">
        <v>5</v>
      </c>
      <c r="H45" s="168">
        <v>1</v>
      </c>
      <c r="I45" s="169">
        <v>18</v>
      </c>
    </row>
    <row r="46" spans="1:9" s="95" customFormat="1" ht="13.5" customHeight="1" x14ac:dyDescent="0.25">
      <c r="A46" s="94">
        <v>42</v>
      </c>
      <c r="B46" s="92">
        <v>24</v>
      </c>
      <c r="C46" s="167">
        <v>8</v>
      </c>
      <c r="D46" s="169">
        <v>2</v>
      </c>
      <c r="E46" s="167">
        <v>0</v>
      </c>
      <c r="F46" s="169">
        <v>0</v>
      </c>
      <c r="G46" s="167">
        <v>3</v>
      </c>
      <c r="H46" s="168">
        <v>0</v>
      </c>
      <c r="I46" s="169">
        <v>11</v>
      </c>
    </row>
    <row r="47" spans="1:9" s="95" customFormat="1" ht="13.5" customHeight="1" x14ac:dyDescent="0.25">
      <c r="A47" s="94">
        <v>43</v>
      </c>
      <c r="B47" s="92">
        <v>51</v>
      </c>
      <c r="C47" s="167">
        <v>5</v>
      </c>
      <c r="D47" s="169">
        <v>3</v>
      </c>
      <c r="E47" s="167">
        <v>0</v>
      </c>
      <c r="F47" s="169">
        <v>0</v>
      </c>
      <c r="G47" s="167">
        <v>11</v>
      </c>
      <c r="H47" s="168">
        <v>0</v>
      </c>
      <c r="I47" s="169">
        <v>32</v>
      </c>
    </row>
    <row r="48" spans="1:9" s="95" customFormat="1" ht="13.5" customHeight="1" x14ac:dyDescent="0.25">
      <c r="A48" s="94">
        <v>44</v>
      </c>
      <c r="B48" s="92">
        <v>53</v>
      </c>
      <c r="C48" s="167">
        <v>9</v>
      </c>
      <c r="D48" s="169">
        <v>8</v>
      </c>
      <c r="E48" s="167">
        <v>0</v>
      </c>
      <c r="F48" s="169">
        <v>0</v>
      </c>
      <c r="G48" s="167">
        <v>7</v>
      </c>
      <c r="H48" s="168">
        <v>0</v>
      </c>
      <c r="I48" s="169">
        <v>29</v>
      </c>
    </row>
    <row r="49" spans="1:9" s="95" customFormat="1" ht="13.5" customHeight="1" x14ac:dyDescent="0.25">
      <c r="A49" s="94">
        <v>45</v>
      </c>
      <c r="B49" s="92">
        <v>56</v>
      </c>
      <c r="C49" s="167">
        <v>13</v>
      </c>
      <c r="D49" s="169">
        <v>2</v>
      </c>
      <c r="E49" s="167">
        <v>0</v>
      </c>
      <c r="F49" s="169">
        <v>0</v>
      </c>
      <c r="G49" s="167">
        <v>18</v>
      </c>
      <c r="H49" s="168">
        <v>1</v>
      </c>
      <c r="I49" s="169">
        <v>22</v>
      </c>
    </row>
    <row r="50" spans="1:9" s="95" customFormat="1" ht="13.5" customHeight="1" x14ac:dyDescent="0.25">
      <c r="A50" s="94">
        <v>46</v>
      </c>
      <c r="B50" s="92">
        <v>53</v>
      </c>
      <c r="C50" s="167">
        <v>18</v>
      </c>
      <c r="D50" s="169">
        <v>7</v>
      </c>
      <c r="E50" s="167">
        <v>0</v>
      </c>
      <c r="F50" s="169">
        <v>0</v>
      </c>
      <c r="G50" s="167">
        <v>6</v>
      </c>
      <c r="H50" s="168">
        <v>0</v>
      </c>
      <c r="I50" s="169">
        <v>22</v>
      </c>
    </row>
    <row r="51" spans="1:9" s="95" customFormat="1" ht="13.5" customHeight="1" x14ac:dyDescent="0.25">
      <c r="A51" s="94">
        <v>47</v>
      </c>
      <c r="B51" s="92">
        <v>67</v>
      </c>
      <c r="C51" s="167">
        <v>10</v>
      </c>
      <c r="D51" s="169">
        <v>5</v>
      </c>
      <c r="E51" s="167">
        <v>0</v>
      </c>
      <c r="F51" s="169">
        <v>0</v>
      </c>
      <c r="G51" s="167">
        <v>15</v>
      </c>
      <c r="H51" s="168">
        <v>1</v>
      </c>
      <c r="I51" s="169">
        <v>36</v>
      </c>
    </row>
    <row r="52" spans="1:9" s="95" customFormat="1" ht="13.5" customHeight="1" x14ac:dyDescent="0.25">
      <c r="A52" s="94">
        <v>48</v>
      </c>
      <c r="B52" s="92">
        <v>92</v>
      </c>
      <c r="C52" s="167">
        <v>7</v>
      </c>
      <c r="D52" s="169">
        <v>20</v>
      </c>
      <c r="E52" s="167">
        <v>0</v>
      </c>
      <c r="F52" s="169">
        <v>0</v>
      </c>
      <c r="G52" s="167">
        <v>16</v>
      </c>
      <c r="H52" s="168">
        <v>1</v>
      </c>
      <c r="I52" s="169">
        <v>48</v>
      </c>
    </row>
    <row r="53" spans="1:9" s="95" customFormat="1" ht="13.5" customHeight="1" x14ac:dyDescent="0.25">
      <c r="A53" s="94">
        <v>49</v>
      </c>
      <c r="B53" s="92">
        <v>93</v>
      </c>
      <c r="C53" s="167">
        <v>19</v>
      </c>
      <c r="D53" s="169">
        <v>13</v>
      </c>
      <c r="E53" s="167">
        <v>0</v>
      </c>
      <c r="F53" s="169">
        <v>0</v>
      </c>
      <c r="G53" s="167">
        <v>20</v>
      </c>
      <c r="H53" s="168">
        <v>2</v>
      </c>
      <c r="I53" s="169">
        <v>39</v>
      </c>
    </row>
    <row r="54" spans="1:9" s="95" customFormat="1" ht="21.75" customHeight="1" x14ac:dyDescent="0.25">
      <c r="A54" s="94">
        <v>50</v>
      </c>
      <c r="B54" s="92">
        <v>119</v>
      </c>
      <c r="C54" s="167">
        <v>22</v>
      </c>
      <c r="D54" s="169">
        <v>15</v>
      </c>
      <c r="E54" s="167">
        <v>0</v>
      </c>
      <c r="F54" s="169">
        <v>0</v>
      </c>
      <c r="G54" s="167">
        <v>34</v>
      </c>
      <c r="H54" s="168">
        <v>2</v>
      </c>
      <c r="I54" s="169">
        <v>46</v>
      </c>
    </row>
    <row r="55" spans="1:9" s="95" customFormat="1" ht="13.5" customHeight="1" x14ac:dyDescent="0.25">
      <c r="A55" s="94">
        <v>51</v>
      </c>
      <c r="B55" s="92">
        <v>116</v>
      </c>
      <c r="C55" s="167">
        <v>22</v>
      </c>
      <c r="D55" s="169">
        <v>17</v>
      </c>
      <c r="E55" s="167">
        <v>0</v>
      </c>
      <c r="F55" s="169">
        <v>0</v>
      </c>
      <c r="G55" s="167">
        <v>27</v>
      </c>
      <c r="H55" s="168">
        <v>1</v>
      </c>
      <c r="I55" s="169">
        <v>49</v>
      </c>
    </row>
    <row r="56" spans="1:9" s="95" customFormat="1" ht="13.5" customHeight="1" x14ac:dyDescent="0.25">
      <c r="A56" s="94">
        <v>52</v>
      </c>
      <c r="B56" s="92">
        <v>148</v>
      </c>
      <c r="C56" s="167">
        <v>34</v>
      </c>
      <c r="D56" s="169">
        <v>25</v>
      </c>
      <c r="E56" s="167">
        <v>0</v>
      </c>
      <c r="F56" s="169">
        <v>0</v>
      </c>
      <c r="G56" s="167">
        <v>40</v>
      </c>
      <c r="H56" s="168">
        <v>5</v>
      </c>
      <c r="I56" s="169">
        <v>44</v>
      </c>
    </row>
    <row r="57" spans="1:9" s="95" customFormat="1" ht="13.5" customHeight="1" x14ac:dyDescent="0.25">
      <c r="A57" s="94">
        <v>53</v>
      </c>
      <c r="B57" s="92">
        <v>177</v>
      </c>
      <c r="C57" s="167">
        <v>34</v>
      </c>
      <c r="D57" s="169">
        <v>32</v>
      </c>
      <c r="E57" s="167">
        <v>0</v>
      </c>
      <c r="F57" s="169">
        <v>0</v>
      </c>
      <c r="G57" s="167">
        <v>39</v>
      </c>
      <c r="H57" s="168">
        <v>5</v>
      </c>
      <c r="I57" s="169">
        <v>67</v>
      </c>
    </row>
    <row r="58" spans="1:9" s="95" customFormat="1" ht="13.5" customHeight="1" x14ac:dyDescent="0.25">
      <c r="A58" s="94">
        <v>54</v>
      </c>
      <c r="B58" s="92">
        <v>215</v>
      </c>
      <c r="C58" s="167">
        <v>49</v>
      </c>
      <c r="D58" s="169">
        <v>46</v>
      </c>
      <c r="E58" s="167">
        <v>0</v>
      </c>
      <c r="F58" s="169">
        <v>0</v>
      </c>
      <c r="G58" s="167">
        <v>49</v>
      </c>
      <c r="H58" s="168">
        <v>7</v>
      </c>
      <c r="I58" s="169">
        <v>64</v>
      </c>
    </row>
    <row r="59" spans="1:9" s="95" customFormat="1" ht="13.5" customHeight="1" x14ac:dyDescent="0.25">
      <c r="A59" s="94">
        <v>55</v>
      </c>
      <c r="B59" s="92">
        <v>267</v>
      </c>
      <c r="C59" s="167">
        <v>66</v>
      </c>
      <c r="D59" s="169">
        <v>66</v>
      </c>
      <c r="E59" s="167">
        <v>0</v>
      </c>
      <c r="F59" s="169">
        <v>0</v>
      </c>
      <c r="G59" s="167">
        <v>54</v>
      </c>
      <c r="H59" s="168">
        <v>14</v>
      </c>
      <c r="I59" s="169">
        <v>67</v>
      </c>
    </row>
    <row r="60" spans="1:9" s="95" customFormat="1" ht="13.5" customHeight="1" x14ac:dyDescent="0.25">
      <c r="A60" s="94">
        <v>56</v>
      </c>
      <c r="B60" s="92">
        <v>335</v>
      </c>
      <c r="C60" s="167">
        <v>79</v>
      </c>
      <c r="D60" s="169">
        <v>83</v>
      </c>
      <c r="E60" s="167">
        <v>0</v>
      </c>
      <c r="F60" s="169">
        <v>0</v>
      </c>
      <c r="G60" s="167">
        <v>67</v>
      </c>
      <c r="H60" s="168">
        <v>14</v>
      </c>
      <c r="I60" s="169">
        <v>92</v>
      </c>
    </row>
    <row r="61" spans="1:9" s="95" customFormat="1" ht="13.5" customHeight="1" x14ac:dyDescent="0.25">
      <c r="A61" s="94">
        <v>57</v>
      </c>
      <c r="B61" s="92">
        <v>329</v>
      </c>
      <c r="C61" s="167">
        <v>76</v>
      </c>
      <c r="D61" s="169">
        <v>102</v>
      </c>
      <c r="E61" s="167">
        <v>0</v>
      </c>
      <c r="F61" s="169">
        <v>0</v>
      </c>
      <c r="G61" s="167">
        <v>70</v>
      </c>
      <c r="H61" s="168">
        <v>13</v>
      </c>
      <c r="I61" s="169">
        <v>68</v>
      </c>
    </row>
    <row r="62" spans="1:9" s="95" customFormat="1" ht="13.5" customHeight="1" x14ac:dyDescent="0.25">
      <c r="A62" s="94">
        <v>58</v>
      </c>
      <c r="B62" s="92">
        <v>472</v>
      </c>
      <c r="C62" s="167">
        <v>126</v>
      </c>
      <c r="D62" s="169">
        <v>141</v>
      </c>
      <c r="E62" s="167">
        <v>0</v>
      </c>
      <c r="F62" s="169">
        <v>0</v>
      </c>
      <c r="G62" s="167">
        <v>101</v>
      </c>
      <c r="H62" s="168">
        <v>19</v>
      </c>
      <c r="I62" s="169">
        <v>85</v>
      </c>
    </row>
    <row r="63" spans="1:9" s="95" customFormat="1" ht="13.5" customHeight="1" x14ac:dyDescent="0.25">
      <c r="A63" s="94">
        <v>59</v>
      </c>
      <c r="B63" s="92">
        <v>539</v>
      </c>
      <c r="C63" s="167">
        <v>152</v>
      </c>
      <c r="D63" s="169">
        <v>154</v>
      </c>
      <c r="E63" s="167">
        <v>0</v>
      </c>
      <c r="F63" s="169">
        <v>0</v>
      </c>
      <c r="G63" s="167">
        <v>105</v>
      </c>
      <c r="H63" s="168">
        <v>18</v>
      </c>
      <c r="I63" s="169">
        <v>110</v>
      </c>
    </row>
    <row r="64" spans="1:9" s="95" customFormat="1" ht="21.75" customHeight="1" x14ac:dyDescent="0.25">
      <c r="A64" s="94">
        <v>60</v>
      </c>
      <c r="B64" s="92">
        <v>2457</v>
      </c>
      <c r="C64" s="167">
        <v>434</v>
      </c>
      <c r="D64" s="169">
        <v>246</v>
      </c>
      <c r="E64" s="167">
        <v>464</v>
      </c>
      <c r="F64" s="169">
        <v>1046</v>
      </c>
      <c r="G64" s="167">
        <v>143</v>
      </c>
      <c r="H64" s="168">
        <v>22</v>
      </c>
      <c r="I64" s="169">
        <v>102</v>
      </c>
    </row>
    <row r="65" spans="1:9" s="95" customFormat="1" ht="13.5" customHeight="1" x14ac:dyDescent="0.25">
      <c r="A65" s="94">
        <v>61</v>
      </c>
      <c r="B65" s="92">
        <v>4107</v>
      </c>
      <c r="C65" s="167">
        <v>580</v>
      </c>
      <c r="D65" s="169">
        <v>0</v>
      </c>
      <c r="E65" s="167">
        <v>756</v>
      </c>
      <c r="F65" s="169">
        <v>2503</v>
      </c>
      <c r="G65" s="167">
        <v>155</v>
      </c>
      <c r="H65" s="168">
        <v>22</v>
      </c>
      <c r="I65" s="169">
        <v>91</v>
      </c>
    </row>
    <row r="66" spans="1:9" s="95" customFormat="1" ht="13.5" customHeight="1" x14ac:dyDescent="0.25">
      <c r="A66" s="94">
        <v>62</v>
      </c>
      <c r="B66" s="92">
        <v>4434</v>
      </c>
      <c r="C66" s="167">
        <v>559</v>
      </c>
      <c r="D66" s="169">
        <v>0</v>
      </c>
      <c r="E66" s="167">
        <v>962</v>
      </c>
      <c r="F66" s="169">
        <v>2578</v>
      </c>
      <c r="G66" s="167">
        <v>191</v>
      </c>
      <c r="H66" s="168">
        <v>37</v>
      </c>
      <c r="I66" s="169">
        <v>107</v>
      </c>
    </row>
    <row r="67" spans="1:9" s="95" customFormat="1" ht="13.5" customHeight="1" x14ac:dyDescent="0.25">
      <c r="A67" s="94">
        <v>63</v>
      </c>
      <c r="B67" s="92">
        <v>4483</v>
      </c>
      <c r="C67" s="167">
        <v>584</v>
      </c>
      <c r="D67" s="169">
        <v>0</v>
      </c>
      <c r="E67" s="167">
        <v>1129</v>
      </c>
      <c r="F67" s="169">
        <v>2469</v>
      </c>
      <c r="G67" s="167">
        <v>181</v>
      </c>
      <c r="H67" s="168">
        <v>34</v>
      </c>
      <c r="I67" s="169">
        <v>86</v>
      </c>
    </row>
    <row r="68" spans="1:9" s="95" customFormat="1" ht="13.5" customHeight="1" x14ac:dyDescent="0.25">
      <c r="A68" s="94">
        <v>64</v>
      </c>
      <c r="B68" s="92">
        <v>4671</v>
      </c>
      <c r="C68" s="167">
        <v>589</v>
      </c>
      <c r="D68" s="169">
        <v>0</v>
      </c>
      <c r="E68" s="167">
        <v>1081</v>
      </c>
      <c r="F68" s="169">
        <v>2643</v>
      </c>
      <c r="G68" s="167">
        <v>208</v>
      </c>
      <c r="H68" s="168">
        <v>42</v>
      </c>
      <c r="I68" s="169">
        <v>108</v>
      </c>
    </row>
    <row r="69" spans="1:9" s="95" customFormat="1" ht="13.5" customHeight="1" x14ac:dyDescent="0.25">
      <c r="A69" s="94">
        <v>65</v>
      </c>
      <c r="B69" s="92">
        <v>4977</v>
      </c>
      <c r="C69" s="167">
        <v>56</v>
      </c>
      <c r="D69" s="169">
        <v>0</v>
      </c>
      <c r="E69" s="167">
        <v>1788</v>
      </c>
      <c r="F69" s="169">
        <v>2718</v>
      </c>
      <c r="G69" s="167">
        <v>263</v>
      </c>
      <c r="H69" s="168">
        <v>48</v>
      </c>
      <c r="I69" s="169">
        <v>104</v>
      </c>
    </row>
    <row r="70" spans="1:9" s="95" customFormat="1" ht="13.5" customHeight="1" x14ac:dyDescent="0.25">
      <c r="A70" s="94">
        <v>66</v>
      </c>
      <c r="B70" s="92">
        <v>4757</v>
      </c>
      <c r="C70" s="167">
        <v>0</v>
      </c>
      <c r="D70" s="169">
        <v>0</v>
      </c>
      <c r="E70" s="167">
        <v>1781</v>
      </c>
      <c r="F70" s="169">
        <v>2589</v>
      </c>
      <c r="G70" s="167">
        <v>245</v>
      </c>
      <c r="H70" s="168">
        <v>44</v>
      </c>
      <c r="I70" s="169">
        <v>98</v>
      </c>
    </row>
    <row r="71" spans="1:9" s="95" customFormat="1" ht="13.5" customHeight="1" x14ac:dyDescent="0.25">
      <c r="A71" s="94">
        <v>67</v>
      </c>
      <c r="B71" s="92">
        <v>4866</v>
      </c>
      <c r="C71" s="167">
        <v>0</v>
      </c>
      <c r="D71" s="169">
        <v>0</v>
      </c>
      <c r="E71" s="167">
        <v>1804</v>
      </c>
      <c r="F71" s="169">
        <v>2619</v>
      </c>
      <c r="G71" s="167">
        <v>278</v>
      </c>
      <c r="H71" s="168">
        <v>65</v>
      </c>
      <c r="I71" s="169">
        <v>100</v>
      </c>
    </row>
    <row r="72" spans="1:9" s="95" customFormat="1" ht="13.5" customHeight="1" x14ac:dyDescent="0.25">
      <c r="A72" s="94">
        <v>68</v>
      </c>
      <c r="B72" s="92">
        <v>5021</v>
      </c>
      <c r="C72" s="167">
        <v>0</v>
      </c>
      <c r="D72" s="169">
        <v>0</v>
      </c>
      <c r="E72" s="167">
        <v>1835</v>
      </c>
      <c r="F72" s="169">
        <v>2725</v>
      </c>
      <c r="G72" s="167">
        <v>333</v>
      </c>
      <c r="H72" s="168">
        <v>63</v>
      </c>
      <c r="I72" s="169">
        <v>65</v>
      </c>
    </row>
    <row r="73" spans="1:9" s="95" customFormat="1" ht="13.5" customHeight="1" x14ac:dyDescent="0.25">
      <c r="A73" s="94">
        <v>69</v>
      </c>
      <c r="B73" s="92">
        <v>4908</v>
      </c>
      <c r="C73" s="167">
        <v>0</v>
      </c>
      <c r="D73" s="169">
        <v>0</v>
      </c>
      <c r="E73" s="167">
        <v>1781</v>
      </c>
      <c r="F73" s="169">
        <v>2705</v>
      </c>
      <c r="G73" s="167">
        <v>287</v>
      </c>
      <c r="H73" s="168">
        <v>72</v>
      </c>
      <c r="I73" s="169">
        <v>63</v>
      </c>
    </row>
    <row r="74" spans="1:9" s="95" customFormat="1" ht="21.75" customHeight="1" x14ac:dyDescent="0.25">
      <c r="A74" s="94">
        <v>70</v>
      </c>
      <c r="B74" s="92">
        <v>4759</v>
      </c>
      <c r="C74" s="167">
        <v>0</v>
      </c>
      <c r="D74" s="169">
        <v>0</v>
      </c>
      <c r="E74" s="167">
        <v>1660</v>
      </c>
      <c r="F74" s="169">
        <v>2653</v>
      </c>
      <c r="G74" s="167">
        <v>313</v>
      </c>
      <c r="H74" s="168">
        <v>78</v>
      </c>
      <c r="I74" s="169">
        <v>55</v>
      </c>
    </row>
    <row r="75" spans="1:9" s="95" customFormat="1" ht="13.5" customHeight="1" x14ac:dyDescent="0.25">
      <c r="A75" s="94">
        <v>71</v>
      </c>
      <c r="B75" s="92">
        <v>5003</v>
      </c>
      <c r="C75" s="167">
        <v>0</v>
      </c>
      <c r="D75" s="169">
        <v>0</v>
      </c>
      <c r="E75" s="167">
        <v>1732</v>
      </c>
      <c r="F75" s="169">
        <v>2714</v>
      </c>
      <c r="G75" s="167">
        <v>411</v>
      </c>
      <c r="H75" s="168">
        <v>88</v>
      </c>
      <c r="I75" s="169">
        <v>58</v>
      </c>
    </row>
    <row r="76" spans="1:9" s="95" customFormat="1" ht="13.5" customHeight="1" x14ac:dyDescent="0.25">
      <c r="A76" s="94">
        <v>72</v>
      </c>
      <c r="B76" s="92">
        <v>4991</v>
      </c>
      <c r="C76" s="167">
        <v>0</v>
      </c>
      <c r="D76" s="169">
        <v>0</v>
      </c>
      <c r="E76" s="167">
        <v>1705</v>
      </c>
      <c r="F76" s="169">
        <v>2672</v>
      </c>
      <c r="G76" s="167">
        <v>433</v>
      </c>
      <c r="H76" s="168">
        <v>122</v>
      </c>
      <c r="I76" s="169">
        <v>59</v>
      </c>
    </row>
    <row r="77" spans="1:9" s="95" customFormat="1" ht="13.5" customHeight="1" x14ac:dyDescent="0.25">
      <c r="A77" s="94">
        <v>73</v>
      </c>
      <c r="B77" s="92">
        <v>5151</v>
      </c>
      <c r="C77" s="167">
        <v>0</v>
      </c>
      <c r="D77" s="169">
        <v>0</v>
      </c>
      <c r="E77" s="167">
        <v>1634</v>
      </c>
      <c r="F77" s="169">
        <v>2860</v>
      </c>
      <c r="G77" s="167">
        <v>485</v>
      </c>
      <c r="H77" s="168">
        <v>109</v>
      </c>
      <c r="I77" s="169">
        <v>63</v>
      </c>
    </row>
    <row r="78" spans="1:9" s="95" customFormat="1" ht="13.5" customHeight="1" x14ac:dyDescent="0.25">
      <c r="A78" s="94">
        <v>74</v>
      </c>
      <c r="B78" s="92">
        <v>5274</v>
      </c>
      <c r="C78" s="167">
        <v>0</v>
      </c>
      <c r="D78" s="169">
        <v>0</v>
      </c>
      <c r="E78" s="167">
        <v>1723</v>
      </c>
      <c r="F78" s="169">
        <v>2779</v>
      </c>
      <c r="G78" s="167">
        <v>593</v>
      </c>
      <c r="H78" s="168">
        <v>121</v>
      </c>
      <c r="I78" s="169">
        <v>58</v>
      </c>
    </row>
    <row r="79" spans="1:9" s="95" customFormat="1" ht="13.5" customHeight="1" x14ac:dyDescent="0.25">
      <c r="A79" s="94">
        <v>75</v>
      </c>
      <c r="B79" s="92">
        <v>5297</v>
      </c>
      <c r="C79" s="167">
        <v>0</v>
      </c>
      <c r="D79" s="169">
        <v>0</v>
      </c>
      <c r="E79" s="167">
        <v>1630</v>
      </c>
      <c r="F79" s="169">
        <v>2838</v>
      </c>
      <c r="G79" s="167">
        <v>645</v>
      </c>
      <c r="H79" s="168">
        <v>128</v>
      </c>
      <c r="I79" s="169">
        <v>56</v>
      </c>
    </row>
    <row r="80" spans="1:9" s="95" customFormat="1" ht="13.5" customHeight="1" x14ac:dyDescent="0.25">
      <c r="A80" s="94">
        <v>76</v>
      </c>
      <c r="B80" s="92">
        <v>5445</v>
      </c>
      <c r="C80" s="167">
        <v>0</v>
      </c>
      <c r="D80" s="169">
        <v>0</v>
      </c>
      <c r="E80" s="167">
        <v>1541</v>
      </c>
      <c r="F80" s="169">
        <v>2897</v>
      </c>
      <c r="G80" s="167">
        <v>746</v>
      </c>
      <c r="H80" s="168">
        <v>175</v>
      </c>
      <c r="I80" s="169">
        <v>86</v>
      </c>
    </row>
    <row r="81" spans="1:9" s="95" customFormat="1" ht="13.5" customHeight="1" x14ac:dyDescent="0.25">
      <c r="A81" s="94">
        <v>77</v>
      </c>
      <c r="B81" s="92">
        <v>5308</v>
      </c>
      <c r="C81" s="167">
        <v>0</v>
      </c>
      <c r="D81" s="169">
        <v>0</v>
      </c>
      <c r="E81" s="167">
        <v>1472</v>
      </c>
      <c r="F81" s="169">
        <v>2800</v>
      </c>
      <c r="G81" s="167">
        <v>781</v>
      </c>
      <c r="H81" s="168">
        <v>192</v>
      </c>
      <c r="I81" s="169">
        <v>63</v>
      </c>
    </row>
    <row r="82" spans="1:9" s="95" customFormat="1" ht="13.5" customHeight="1" x14ac:dyDescent="0.25">
      <c r="A82" s="94">
        <v>78</v>
      </c>
      <c r="B82" s="92">
        <v>4133</v>
      </c>
      <c r="C82" s="167">
        <v>0</v>
      </c>
      <c r="D82" s="169">
        <v>0</v>
      </c>
      <c r="E82" s="167">
        <v>1120</v>
      </c>
      <c r="F82" s="169">
        <v>2135</v>
      </c>
      <c r="G82" s="167">
        <v>702</v>
      </c>
      <c r="H82" s="168">
        <v>132</v>
      </c>
      <c r="I82" s="169">
        <v>44</v>
      </c>
    </row>
    <row r="83" spans="1:9" s="95" customFormat="1" ht="13.5" customHeight="1" x14ac:dyDescent="0.25">
      <c r="A83" s="94">
        <v>79</v>
      </c>
      <c r="B83" s="92">
        <v>2897</v>
      </c>
      <c r="C83" s="167">
        <v>0</v>
      </c>
      <c r="D83" s="169">
        <v>0</v>
      </c>
      <c r="E83" s="167">
        <v>732</v>
      </c>
      <c r="F83" s="169">
        <v>1496</v>
      </c>
      <c r="G83" s="167">
        <v>544</v>
      </c>
      <c r="H83" s="168">
        <v>106</v>
      </c>
      <c r="I83" s="169">
        <v>19</v>
      </c>
    </row>
    <row r="84" spans="1:9" s="95" customFormat="1" ht="21.75" customHeight="1" x14ac:dyDescent="0.25">
      <c r="A84" s="94">
        <v>80</v>
      </c>
      <c r="B84" s="92">
        <v>4072</v>
      </c>
      <c r="C84" s="167">
        <v>0</v>
      </c>
      <c r="D84" s="169">
        <v>0</v>
      </c>
      <c r="E84" s="167">
        <v>1044</v>
      </c>
      <c r="F84" s="169">
        <v>2038</v>
      </c>
      <c r="G84" s="167">
        <v>797</v>
      </c>
      <c r="H84" s="168">
        <v>155</v>
      </c>
      <c r="I84" s="169">
        <v>38</v>
      </c>
    </row>
    <row r="85" spans="1:9" s="95" customFormat="1" ht="13.5" customHeight="1" x14ac:dyDescent="0.25">
      <c r="A85" s="94">
        <v>81</v>
      </c>
      <c r="B85" s="92">
        <v>4339</v>
      </c>
      <c r="C85" s="167">
        <v>0</v>
      </c>
      <c r="D85" s="169">
        <v>0</v>
      </c>
      <c r="E85" s="167">
        <v>1093</v>
      </c>
      <c r="F85" s="169">
        <v>2135</v>
      </c>
      <c r="G85" s="167">
        <v>923</v>
      </c>
      <c r="H85" s="168">
        <v>167</v>
      </c>
      <c r="I85" s="169">
        <v>21</v>
      </c>
    </row>
    <row r="86" spans="1:9" s="95" customFormat="1" ht="13.5" customHeight="1" x14ac:dyDescent="0.25">
      <c r="A86" s="94">
        <v>82</v>
      </c>
      <c r="B86" s="92">
        <v>4787</v>
      </c>
      <c r="C86" s="167">
        <v>0</v>
      </c>
      <c r="D86" s="169">
        <v>0</v>
      </c>
      <c r="E86" s="167">
        <v>1262</v>
      </c>
      <c r="F86" s="169">
        <v>2238</v>
      </c>
      <c r="G86" s="167">
        <v>1045</v>
      </c>
      <c r="H86" s="168">
        <v>217</v>
      </c>
      <c r="I86" s="169">
        <v>25</v>
      </c>
    </row>
    <row r="87" spans="1:9" s="95" customFormat="1" ht="13.5" customHeight="1" x14ac:dyDescent="0.25">
      <c r="A87" s="94">
        <v>83</v>
      </c>
      <c r="B87" s="92">
        <v>5566</v>
      </c>
      <c r="C87" s="167">
        <v>0</v>
      </c>
      <c r="D87" s="169">
        <v>0</v>
      </c>
      <c r="E87" s="167">
        <v>1369</v>
      </c>
      <c r="F87" s="169">
        <v>2620</v>
      </c>
      <c r="G87" s="167">
        <v>1297</v>
      </c>
      <c r="H87" s="168">
        <v>248</v>
      </c>
      <c r="I87" s="169">
        <v>32</v>
      </c>
    </row>
    <row r="88" spans="1:9" s="95" customFormat="1" ht="13.5" customHeight="1" x14ac:dyDescent="0.25">
      <c r="A88" s="94">
        <v>84</v>
      </c>
      <c r="B88" s="92">
        <v>6098</v>
      </c>
      <c r="C88" s="167">
        <v>0</v>
      </c>
      <c r="D88" s="169">
        <v>0</v>
      </c>
      <c r="E88" s="167">
        <v>1427</v>
      </c>
      <c r="F88" s="169">
        <v>2821</v>
      </c>
      <c r="G88" s="167">
        <v>1508</v>
      </c>
      <c r="H88" s="168">
        <v>312</v>
      </c>
      <c r="I88" s="169">
        <v>30</v>
      </c>
    </row>
    <row r="89" spans="1:9" s="95" customFormat="1" ht="13.5" customHeight="1" x14ac:dyDescent="0.25">
      <c r="A89" s="94">
        <v>85</v>
      </c>
      <c r="B89" s="92">
        <v>5970</v>
      </c>
      <c r="C89" s="167">
        <v>0</v>
      </c>
      <c r="D89" s="169">
        <v>0</v>
      </c>
      <c r="E89" s="167">
        <v>1417</v>
      </c>
      <c r="F89" s="169">
        <v>2599</v>
      </c>
      <c r="G89" s="167">
        <v>1554</v>
      </c>
      <c r="H89" s="168">
        <v>378</v>
      </c>
      <c r="I89" s="169">
        <v>22</v>
      </c>
    </row>
    <row r="90" spans="1:9" s="258" customFormat="1" ht="17.25" customHeight="1" x14ac:dyDescent="0.25">
      <c r="A90" s="253" t="s">
        <v>90</v>
      </c>
      <c r="B90" s="254">
        <v>26499</v>
      </c>
      <c r="C90" s="255">
        <v>0</v>
      </c>
      <c r="D90" s="256">
        <v>0</v>
      </c>
      <c r="E90" s="255">
        <v>5840</v>
      </c>
      <c r="F90" s="256">
        <v>10144</v>
      </c>
      <c r="G90" s="255">
        <v>8813</v>
      </c>
      <c r="H90" s="257">
        <v>1650</v>
      </c>
      <c r="I90" s="256">
        <v>52</v>
      </c>
    </row>
    <row r="91" spans="1:9" s="93" customFormat="1" ht="15" x14ac:dyDescent="0.25">
      <c r="A91" s="93" t="s">
        <v>96</v>
      </c>
      <c r="E91" s="93" t="s">
        <v>245</v>
      </c>
    </row>
    <row r="92" spans="1:9" s="93" customFormat="1" ht="15" x14ac:dyDescent="0.25">
      <c r="A92" s="93" t="s">
        <v>101</v>
      </c>
      <c r="E92" s="93" t="s">
        <v>249</v>
      </c>
    </row>
    <row r="93" spans="1:9" s="93" customFormat="1" ht="15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  <ignoredErrors>
    <ignoredError sqref="I4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7"/>
  <sheetViews>
    <sheetView showGridLines="0" zoomScaleNormal="100" workbookViewId="0">
      <selection activeCell="N3" sqref="N3"/>
    </sheetView>
  </sheetViews>
  <sheetFormatPr baseColWidth="10" defaultColWidth="11.44140625" defaultRowHeight="11.4" x14ac:dyDescent="0.2"/>
  <cols>
    <col min="1" max="1" width="6.88671875" style="63" customWidth="1"/>
    <col min="2" max="2" width="56.33203125" style="63" customWidth="1"/>
    <col min="3" max="14" width="9.5546875" style="63" customWidth="1"/>
    <col min="15" max="15" width="5.77734375" style="63" customWidth="1"/>
    <col min="16" max="16384" width="11.44140625" style="63"/>
  </cols>
  <sheetData>
    <row r="1" spans="1:14" ht="50.1" customHeight="1" x14ac:dyDescent="0.25">
      <c r="A1" s="454" t="s">
        <v>304</v>
      </c>
      <c r="B1" s="454"/>
      <c r="C1" s="454"/>
      <c r="D1" s="454"/>
      <c r="E1" s="454"/>
      <c r="F1" s="455" t="s">
        <v>305</v>
      </c>
      <c r="G1" s="455"/>
      <c r="H1" s="455"/>
      <c r="I1" s="455"/>
      <c r="J1" s="455"/>
      <c r="K1" s="455"/>
      <c r="L1" s="455"/>
      <c r="M1" s="455"/>
      <c r="N1" s="455"/>
    </row>
    <row r="2" spans="1:14" ht="39.9" customHeight="1" x14ac:dyDescent="0.2">
      <c r="A2" s="456" t="s">
        <v>306</v>
      </c>
      <c r="B2" s="456"/>
      <c r="C2" s="456"/>
      <c r="D2" s="456"/>
      <c r="E2" s="456"/>
      <c r="F2" s="457" t="s">
        <v>375</v>
      </c>
      <c r="G2" s="457"/>
      <c r="H2" s="457"/>
      <c r="I2" s="457"/>
      <c r="J2" s="457"/>
      <c r="K2" s="457"/>
      <c r="L2" s="457"/>
      <c r="M2" s="457"/>
      <c r="N2" s="457"/>
    </row>
    <row r="3" spans="1:14" ht="13.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333" t="s">
        <v>307</v>
      </c>
    </row>
    <row r="4" spans="1:14" s="65" customFormat="1" ht="39.9" customHeight="1" x14ac:dyDescent="0.25">
      <c r="A4" s="458" t="s">
        <v>308</v>
      </c>
      <c r="B4" s="459"/>
      <c r="C4" s="462" t="s">
        <v>350</v>
      </c>
      <c r="D4" s="463"/>
      <c r="E4" s="464"/>
      <c r="F4" s="465" t="s">
        <v>104</v>
      </c>
      <c r="G4" s="466"/>
      <c r="H4" s="467"/>
      <c r="I4" s="468" t="s">
        <v>323</v>
      </c>
      <c r="J4" s="466"/>
      <c r="K4" s="467"/>
      <c r="L4" s="468" t="s">
        <v>324</v>
      </c>
      <c r="M4" s="466"/>
      <c r="N4" s="467"/>
    </row>
    <row r="5" spans="1:14" s="65" customFormat="1" ht="20.100000000000001" customHeight="1" x14ac:dyDescent="0.25">
      <c r="A5" s="460"/>
      <c r="B5" s="461"/>
      <c r="C5" s="200" t="s">
        <v>69</v>
      </c>
      <c r="D5" s="201" t="s">
        <v>26</v>
      </c>
      <c r="E5" s="199" t="s">
        <v>27</v>
      </c>
      <c r="F5" s="200" t="s">
        <v>69</v>
      </c>
      <c r="G5" s="201" t="s">
        <v>26</v>
      </c>
      <c r="H5" s="199" t="s">
        <v>27</v>
      </c>
      <c r="I5" s="200" t="s">
        <v>69</v>
      </c>
      <c r="J5" s="201" t="s">
        <v>26</v>
      </c>
      <c r="K5" s="199" t="s">
        <v>27</v>
      </c>
      <c r="L5" s="200" t="s">
        <v>69</v>
      </c>
      <c r="M5" s="201" t="s">
        <v>26</v>
      </c>
      <c r="N5" s="199" t="s">
        <v>27</v>
      </c>
    </row>
    <row r="6" spans="1:14" ht="27" customHeight="1" x14ac:dyDescent="0.25">
      <c r="A6" s="469" t="s">
        <v>309</v>
      </c>
      <c r="B6" s="470"/>
      <c r="C6" s="334">
        <v>116686</v>
      </c>
      <c r="D6" s="326">
        <v>78048</v>
      </c>
      <c r="E6" s="335">
        <v>38638</v>
      </c>
      <c r="F6" s="334">
        <v>104391</v>
      </c>
      <c r="G6" s="326">
        <v>68763</v>
      </c>
      <c r="H6" s="335">
        <v>35628</v>
      </c>
      <c r="I6" s="336">
        <v>7694</v>
      </c>
      <c r="J6" s="326">
        <v>5690</v>
      </c>
      <c r="K6" s="335">
        <v>2004</v>
      </c>
      <c r="L6" s="336">
        <v>4601</v>
      </c>
      <c r="M6" s="336">
        <v>3595</v>
      </c>
      <c r="N6" s="335">
        <v>1006</v>
      </c>
    </row>
    <row r="7" spans="1:14" s="65" customFormat="1" ht="27" customHeight="1" x14ac:dyDescent="0.25">
      <c r="A7" s="337" t="s">
        <v>266</v>
      </c>
      <c r="B7" s="338" t="s">
        <v>285</v>
      </c>
      <c r="C7" s="339">
        <v>531</v>
      </c>
      <c r="D7" s="170">
        <v>424</v>
      </c>
      <c r="E7" s="340">
        <v>107</v>
      </c>
      <c r="F7" s="339">
        <v>477</v>
      </c>
      <c r="G7" s="170">
        <v>378</v>
      </c>
      <c r="H7" s="340">
        <v>99</v>
      </c>
      <c r="I7" s="341">
        <v>39</v>
      </c>
      <c r="J7" s="170">
        <v>32</v>
      </c>
      <c r="K7" s="340">
        <v>7</v>
      </c>
      <c r="L7" s="341">
        <v>15</v>
      </c>
      <c r="M7" s="170">
        <v>14</v>
      </c>
      <c r="N7" s="340">
        <v>1</v>
      </c>
    </row>
    <row r="8" spans="1:14" s="65" customFormat="1" ht="27" customHeight="1" x14ac:dyDescent="0.25">
      <c r="A8" s="337" t="s">
        <v>267</v>
      </c>
      <c r="B8" s="338" t="s">
        <v>286</v>
      </c>
      <c r="C8" s="339">
        <v>7396</v>
      </c>
      <c r="D8" s="170">
        <v>4687</v>
      </c>
      <c r="E8" s="340">
        <v>2709</v>
      </c>
      <c r="F8" s="339">
        <v>6401</v>
      </c>
      <c r="G8" s="170">
        <v>4082</v>
      </c>
      <c r="H8" s="340">
        <v>2319</v>
      </c>
      <c r="I8" s="341">
        <v>768</v>
      </c>
      <c r="J8" s="170">
        <v>477</v>
      </c>
      <c r="K8" s="340">
        <v>291</v>
      </c>
      <c r="L8" s="341">
        <v>227</v>
      </c>
      <c r="M8" s="170">
        <v>128</v>
      </c>
      <c r="N8" s="340">
        <v>99</v>
      </c>
    </row>
    <row r="9" spans="1:14" s="65" customFormat="1" ht="30" customHeight="1" x14ac:dyDescent="0.25">
      <c r="A9" s="337" t="s">
        <v>268</v>
      </c>
      <c r="B9" s="342" t="s">
        <v>287</v>
      </c>
      <c r="C9" s="339">
        <v>129</v>
      </c>
      <c r="D9" s="170">
        <v>88</v>
      </c>
      <c r="E9" s="340">
        <v>41</v>
      </c>
      <c r="F9" s="339">
        <v>118</v>
      </c>
      <c r="G9" s="170">
        <v>79</v>
      </c>
      <c r="H9" s="340">
        <v>39</v>
      </c>
      <c r="I9" s="341">
        <v>9</v>
      </c>
      <c r="J9" s="170">
        <v>7</v>
      </c>
      <c r="K9" s="340">
        <v>2</v>
      </c>
      <c r="L9" s="341">
        <v>2</v>
      </c>
      <c r="M9" s="170">
        <v>2</v>
      </c>
      <c r="N9" s="340">
        <v>0</v>
      </c>
    </row>
    <row r="10" spans="1:14" s="65" customFormat="1" ht="27" customHeight="1" x14ac:dyDescent="0.25">
      <c r="A10" s="337" t="s">
        <v>269</v>
      </c>
      <c r="B10" s="342" t="s">
        <v>288</v>
      </c>
      <c r="C10" s="339">
        <v>2478</v>
      </c>
      <c r="D10" s="170">
        <v>1874</v>
      </c>
      <c r="E10" s="340">
        <v>604</v>
      </c>
      <c r="F10" s="339">
        <v>2228</v>
      </c>
      <c r="G10" s="170">
        <v>1670</v>
      </c>
      <c r="H10" s="340">
        <v>558</v>
      </c>
      <c r="I10" s="341">
        <v>115</v>
      </c>
      <c r="J10" s="170">
        <v>90</v>
      </c>
      <c r="K10" s="340">
        <v>25</v>
      </c>
      <c r="L10" s="341">
        <v>135</v>
      </c>
      <c r="M10" s="170">
        <v>114</v>
      </c>
      <c r="N10" s="340">
        <v>21</v>
      </c>
    </row>
    <row r="11" spans="1:14" s="65" customFormat="1" ht="27" customHeight="1" x14ac:dyDescent="0.25">
      <c r="A11" s="337" t="s">
        <v>270</v>
      </c>
      <c r="B11" s="338" t="s">
        <v>289</v>
      </c>
      <c r="C11" s="339">
        <v>52169</v>
      </c>
      <c r="D11" s="170">
        <v>31024</v>
      </c>
      <c r="E11" s="340">
        <v>21145</v>
      </c>
      <c r="F11" s="339">
        <v>48826</v>
      </c>
      <c r="G11" s="170">
        <v>28780</v>
      </c>
      <c r="H11" s="340">
        <v>20046</v>
      </c>
      <c r="I11" s="341">
        <v>2286</v>
      </c>
      <c r="J11" s="170">
        <v>1532</v>
      </c>
      <c r="K11" s="340">
        <v>754</v>
      </c>
      <c r="L11" s="341">
        <v>1057</v>
      </c>
      <c r="M11" s="170">
        <v>712</v>
      </c>
      <c r="N11" s="340">
        <v>345</v>
      </c>
    </row>
    <row r="12" spans="1:14" s="65" customFormat="1" ht="27" customHeight="1" x14ac:dyDescent="0.25">
      <c r="A12" s="337" t="s">
        <v>271</v>
      </c>
      <c r="B12" s="338" t="s">
        <v>103</v>
      </c>
      <c r="C12" s="339">
        <v>10563</v>
      </c>
      <c r="D12" s="170">
        <v>6168</v>
      </c>
      <c r="E12" s="340">
        <v>4395</v>
      </c>
      <c r="F12" s="339">
        <v>9779</v>
      </c>
      <c r="G12" s="170">
        <v>5639</v>
      </c>
      <c r="H12" s="340">
        <v>4140</v>
      </c>
      <c r="I12" s="341">
        <v>552</v>
      </c>
      <c r="J12" s="170">
        <v>382</v>
      </c>
      <c r="K12" s="340">
        <v>170</v>
      </c>
      <c r="L12" s="341">
        <v>232</v>
      </c>
      <c r="M12" s="170">
        <v>147</v>
      </c>
      <c r="N12" s="340">
        <v>85</v>
      </c>
    </row>
    <row r="13" spans="1:14" s="65" customFormat="1" ht="27" customHeight="1" x14ac:dyDescent="0.25">
      <c r="A13" s="337" t="s">
        <v>272</v>
      </c>
      <c r="B13" s="338" t="s">
        <v>290</v>
      </c>
      <c r="C13" s="339">
        <v>2017</v>
      </c>
      <c r="D13" s="170">
        <v>1311</v>
      </c>
      <c r="E13" s="340">
        <v>706</v>
      </c>
      <c r="F13" s="339">
        <v>1867</v>
      </c>
      <c r="G13" s="170">
        <v>1206</v>
      </c>
      <c r="H13" s="340">
        <v>661</v>
      </c>
      <c r="I13" s="341">
        <v>104</v>
      </c>
      <c r="J13" s="170">
        <v>75</v>
      </c>
      <c r="K13" s="340">
        <v>29</v>
      </c>
      <c r="L13" s="341">
        <v>46</v>
      </c>
      <c r="M13" s="170">
        <v>30</v>
      </c>
      <c r="N13" s="340">
        <v>16</v>
      </c>
    </row>
    <row r="14" spans="1:14" s="65" customFormat="1" ht="27" customHeight="1" x14ac:dyDescent="0.25">
      <c r="A14" s="337" t="s">
        <v>273</v>
      </c>
      <c r="B14" s="338" t="s">
        <v>291</v>
      </c>
      <c r="C14" s="339">
        <v>295</v>
      </c>
      <c r="D14" s="170">
        <v>210</v>
      </c>
      <c r="E14" s="340">
        <v>85</v>
      </c>
      <c r="F14" s="339">
        <v>241</v>
      </c>
      <c r="G14" s="170">
        <v>166</v>
      </c>
      <c r="H14" s="340">
        <v>75</v>
      </c>
      <c r="I14" s="341">
        <v>40</v>
      </c>
      <c r="J14" s="170">
        <v>35</v>
      </c>
      <c r="K14" s="340">
        <v>5</v>
      </c>
      <c r="L14" s="341">
        <v>14</v>
      </c>
      <c r="M14" s="170">
        <v>9</v>
      </c>
      <c r="N14" s="340">
        <v>5</v>
      </c>
    </row>
    <row r="15" spans="1:14" s="65" customFormat="1" ht="27" customHeight="1" x14ac:dyDescent="0.25">
      <c r="A15" s="337" t="s">
        <v>274</v>
      </c>
      <c r="B15" s="338" t="s">
        <v>292</v>
      </c>
      <c r="C15" s="339">
        <v>10935</v>
      </c>
      <c r="D15" s="170">
        <v>9013</v>
      </c>
      <c r="E15" s="340">
        <v>1922</v>
      </c>
      <c r="F15" s="339">
        <v>9458</v>
      </c>
      <c r="G15" s="170">
        <v>7730</v>
      </c>
      <c r="H15" s="340">
        <v>1728</v>
      </c>
      <c r="I15" s="341">
        <v>1018</v>
      </c>
      <c r="J15" s="170">
        <v>886</v>
      </c>
      <c r="K15" s="340">
        <v>132</v>
      </c>
      <c r="L15" s="341">
        <v>459</v>
      </c>
      <c r="M15" s="170">
        <v>397</v>
      </c>
      <c r="N15" s="340">
        <v>62</v>
      </c>
    </row>
    <row r="16" spans="1:14" s="65" customFormat="1" ht="27" customHeight="1" x14ac:dyDescent="0.25">
      <c r="A16" s="337" t="s">
        <v>275</v>
      </c>
      <c r="B16" s="338" t="s">
        <v>293</v>
      </c>
      <c r="C16" s="339">
        <v>2941</v>
      </c>
      <c r="D16" s="170">
        <v>2313</v>
      </c>
      <c r="E16" s="340">
        <v>628</v>
      </c>
      <c r="F16" s="339">
        <v>2687</v>
      </c>
      <c r="G16" s="170">
        <v>2103</v>
      </c>
      <c r="H16" s="340">
        <v>584</v>
      </c>
      <c r="I16" s="341">
        <v>151</v>
      </c>
      <c r="J16" s="170">
        <v>122</v>
      </c>
      <c r="K16" s="340">
        <v>29</v>
      </c>
      <c r="L16" s="341">
        <v>103</v>
      </c>
      <c r="M16" s="170">
        <v>88</v>
      </c>
      <c r="N16" s="340">
        <v>15</v>
      </c>
    </row>
    <row r="17" spans="1:14" s="65" customFormat="1" ht="27" customHeight="1" x14ac:dyDescent="0.25">
      <c r="A17" s="337" t="s">
        <v>276</v>
      </c>
      <c r="B17" s="338" t="s">
        <v>294</v>
      </c>
      <c r="C17" s="339">
        <v>1969</v>
      </c>
      <c r="D17" s="170">
        <v>1345</v>
      </c>
      <c r="E17" s="340">
        <v>624</v>
      </c>
      <c r="F17" s="339">
        <v>1774</v>
      </c>
      <c r="G17" s="170">
        <v>1192</v>
      </c>
      <c r="H17" s="340">
        <v>582</v>
      </c>
      <c r="I17" s="341">
        <v>146</v>
      </c>
      <c r="J17" s="170">
        <v>111</v>
      </c>
      <c r="K17" s="340">
        <v>35</v>
      </c>
      <c r="L17" s="341">
        <v>49</v>
      </c>
      <c r="M17" s="170">
        <v>42</v>
      </c>
      <c r="N17" s="340">
        <v>7</v>
      </c>
    </row>
    <row r="18" spans="1:14" s="65" customFormat="1" ht="27" customHeight="1" x14ac:dyDescent="0.25">
      <c r="A18" s="337" t="s">
        <v>277</v>
      </c>
      <c r="B18" s="338" t="s">
        <v>295</v>
      </c>
      <c r="C18" s="339">
        <v>595</v>
      </c>
      <c r="D18" s="170">
        <v>395</v>
      </c>
      <c r="E18" s="340">
        <v>200</v>
      </c>
      <c r="F18" s="339">
        <v>546</v>
      </c>
      <c r="G18" s="170">
        <v>365</v>
      </c>
      <c r="H18" s="340">
        <v>181</v>
      </c>
      <c r="I18" s="341">
        <v>35</v>
      </c>
      <c r="J18" s="170">
        <v>21</v>
      </c>
      <c r="K18" s="340">
        <v>14</v>
      </c>
      <c r="L18" s="341">
        <v>14</v>
      </c>
      <c r="M18" s="170">
        <v>9</v>
      </c>
      <c r="N18" s="340">
        <v>5</v>
      </c>
    </row>
    <row r="19" spans="1:14" s="65" customFormat="1" ht="30" customHeight="1" x14ac:dyDescent="0.25">
      <c r="A19" s="337" t="s">
        <v>278</v>
      </c>
      <c r="B19" s="342" t="s">
        <v>296</v>
      </c>
      <c r="C19" s="339">
        <v>17910</v>
      </c>
      <c r="D19" s="170">
        <v>14049</v>
      </c>
      <c r="E19" s="340">
        <v>3861</v>
      </c>
      <c r="F19" s="339">
        <v>14089</v>
      </c>
      <c r="G19" s="170">
        <v>10937</v>
      </c>
      <c r="H19" s="340">
        <v>3152</v>
      </c>
      <c r="I19" s="341">
        <v>1824</v>
      </c>
      <c r="J19" s="170">
        <v>1405</v>
      </c>
      <c r="K19" s="340">
        <v>419</v>
      </c>
      <c r="L19" s="341">
        <v>1997</v>
      </c>
      <c r="M19" s="170">
        <v>1707</v>
      </c>
      <c r="N19" s="340">
        <v>290</v>
      </c>
    </row>
    <row r="20" spans="1:14" s="65" customFormat="1" ht="27" customHeight="1" x14ac:dyDescent="0.25">
      <c r="A20" s="337" t="s">
        <v>279</v>
      </c>
      <c r="B20" s="338" t="s">
        <v>297</v>
      </c>
      <c r="C20" s="339">
        <v>1253</v>
      </c>
      <c r="D20" s="170">
        <v>877</v>
      </c>
      <c r="E20" s="340">
        <v>376</v>
      </c>
      <c r="F20" s="339">
        <v>1151</v>
      </c>
      <c r="G20" s="170">
        <v>797</v>
      </c>
      <c r="H20" s="340">
        <v>354</v>
      </c>
      <c r="I20" s="341">
        <v>74</v>
      </c>
      <c r="J20" s="170">
        <v>61</v>
      </c>
      <c r="K20" s="340">
        <v>13</v>
      </c>
      <c r="L20" s="341">
        <v>28</v>
      </c>
      <c r="M20" s="170">
        <v>19</v>
      </c>
      <c r="N20" s="340">
        <v>9</v>
      </c>
    </row>
    <row r="21" spans="1:14" s="65" customFormat="1" ht="27" customHeight="1" x14ac:dyDescent="0.25">
      <c r="A21" s="337" t="s">
        <v>280</v>
      </c>
      <c r="B21" s="342" t="s">
        <v>298</v>
      </c>
      <c r="C21" s="339">
        <v>2</v>
      </c>
      <c r="D21" s="170">
        <v>0</v>
      </c>
      <c r="E21" s="340">
        <v>2</v>
      </c>
      <c r="F21" s="339">
        <v>0</v>
      </c>
      <c r="G21" s="170">
        <v>0</v>
      </c>
      <c r="H21" s="340">
        <v>0</v>
      </c>
      <c r="I21" s="341">
        <v>0</v>
      </c>
      <c r="J21" s="170">
        <v>0</v>
      </c>
      <c r="K21" s="340">
        <v>0</v>
      </c>
      <c r="L21" s="341">
        <v>2</v>
      </c>
      <c r="M21" s="170">
        <v>0</v>
      </c>
      <c r="N21" s="340">
        <v>2</v>
      </c>
    </row>
    <row r="22" spans="1:14" s="65" customFormat="1" ht="30" customHeight="1" x14ac:dyDescent="0.25">
      <c r="A22" s="337" t="s">
        <v>281</v>
      </c>
      <c r="B22" s="342" t="s">
        <v>310</v>
      </c>
      <c r="C22" s="339">
        <v>0</v>
      </c>
      <c r="D22" s="170">
        <v>0</v>
      </c>
      <c r="E22" s="340">
        <v>0</v>
      </c>
      <c r="F22" s="339">
        <v>0</v>
      </c>
      <c r="G22" s="170">
        <v>0</v>
      </c>
      <c r="H22" s="340">
        <v>0</v>
      </c>
      <c r="I22" s="341">
        <v>0</v>
      </c>
      <c r="J22" s="170">
        <v>0</v>
      </c>
      <c r="K22" s="340">
        <v>0</v>
      </c>
      <c r="L22" s="341">
        <v>0</v>
      </c>
      <c r="M22" s="170">
        <v>0</v>
      </c>
      <c r="N22" s="340">
        <v>0</v>
      </c>
    </row>
    <row r="23" spans="1:14" s="65" customFormat="1" ht="30" customHeight="1" x14ac:dyDescent="0.25">
      <c r="A23" s="337" t="s">
        <v>282</v>
      </c>
      <c r="B23" s="342" t="s">
        <v>299</v>
      </c>
      <c r="C23" s="339">
        <v>712</v>
      </c>
      <c r="D23" s="170">
        <v>422</v>
      </c>
      <c r="E23" s="340">
        <v>290</v>
      </c>
      <c r="F23" s="339">
        <v>667</v>
      </c>
      <c r="G23" s="170">
        <v>391</v>
      </c>
      <c r="H23" s="340">
        <v>276</v>
      </c>
      <c r="I23" s="341">
        <v>24</v>
      </c>
      <c r="J23" s="170">
        <v>18</v>
      </c>
      <c r="K23" s="340">
        <v>6</v>
      </c>
      <c r="L23" s="341">
        <v>21</v>
      </c>
      <c r="M23" s="170">
        <v>13</v>
      </c>
      <c r="N23" s="340">
        <v>8</v>
      </c>
    </row>
    <row r="24" spans="1:14" s="65" customFormat="1" ht="30" customHeight="1" x14ac:dyDescent="0.25">
      <c r="A24" s="337" t="s">
        <v>283</v>
      </c>
      <c r="B24" s="342" t="s">
        <v>300</v>
      </c>
      <c r="C24" s="339">
        <v>1726</v>
      </c>
      <c r="D24" s="170">
        <v>1186</v>
      </c>
      <c r="E24" s="340">
        <v>540</v>
      </c>
      <c r="F24" s="339">
        <v>1543</v>
      </c>
      <c r="G24" s="170">
        <v>1038</v>
      </c>
      <c r="H24" s="340">
        <v>505</v>
      </c>
      <c r="I24" s="341">
        <v>57</v>
      </c>
      <c r="J24" s="170">
        <v>43</v>
      </c>
      <c r="K24" s="340">
        <v>14</v>
      </c>
      <c r="L24" s="341">
        <v>126</v>
      </c>
      <c r="M24" s="170">
        <v>105</v>
      </c>
      <c r="N24" s="340">
        <v>21</v>
      </c>
    </row>
    <row r="25" spans="1:14" s="65" customFormat="1" ht="30" customHeight="1" x14ac:dyDescent="0.25">
      <c r="A25" s="337" t="s">
        <v>284</v>
      </c>
      <c r="B25" s="342" t="s">
        <v>301</v>
      </c>
      <c r="C25" s="339">
        <v>2997</v>
      </c>
      <c r="D25" s="170">
        <v>2619</v>
      </c>
      <c r="E25" s="340">
        <v>378</v>
      </c>
      <c r="F25" s="339">
        <v>2486</v>
      </c>
      <c r="G25" s="170">
        <v>2178</v>
      </c>
      <c r="H25" s="340">
        <v>308</v>
      </c>
      <c r="I25" s="341">
        <v>444</v>
      </c>
      <c r="J25" s="170">
        <v>387</v>
      </c>
      <c r="K25" s="340">
        <v>57</v>
      </c>
      <c r="L25" s="341">
        <v>67</v>
      </c>
      <c r="M25" s="170">
        <v>54</v>
      </c>
      <c r="N25" s="340">
        <v>13</v>
      </c>
    </row>
    <row r="26" spans="1:14" s="65" customFormat="1" ht="27" customHeight="1" x14ac:dyDescent="0.25">
      <c r="A26" s="343"/>
      <c r="B26" s="344" t="s">
        <v>302</v>
      </c>
      <c r="C26" s="345">
        <v>68</v>
      </c>
      <c r="D26" s="171">
        <v>43</v>
      </c>
      <c r="E26" s="346">
        <v>25</v>
      </c>
      <c r="F26" s="345">
        <v>53</v>
      </c>
      <c r="G26" s="171">
        <v>32</v>
      </c>
      <c r="H26" s="346">
        <v>21</v>
      </c>
      <c r="I26" s="347">
        <v>8</v>
      </c>
      <c r="J26" s="171">
        <v>6</v>
      </c>
      <c r="K26" s="346">
        <v>2</v>
      </c>
      <c r="L26" s="347">
        <v>7</v>
      </c>
      <c r="M26" s="171">
        <v>5</v>
      </c>
      <c r="N26" s="346">
        <v>2</v>
      </c>
    </row>
    <row r="27" spans="1:14" s="103" customFormat="1" ht="14.25" customHeight="1" x14ac:dyDescent="0.25">
      <c r="A27" s="453" t="s">
        <v>241</v>
      </c>
      <c r="B27" s="453"/>
      <c r="C27" s="97"/>
      <c r="D27" s="102"/>
      <c r="E27" s="102"/>
    </row>
  </sheetData>
  <mergeCells count="11">
    <mergeCell ref="A27:B27"/>
    <mergeCell ref="A1:E1"/>
    <mergeCell ref="F1:N1"/>
    <mergeCell ref="A2:E2"/>
    <mergeCell ref="F2:N2"/>
    <mergeCell ref="A4:B5"/>
    <mergeCell ref="C4:E4"/>
    <mergeCell ref="F4:H4"/>
    <mergeCell ref="I4:K4"/>
    <mergeCell ref="L4:N4"/>
    <mergeCell ref="A6:B6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r:id="rId1"/>
  <headerFooter alignWithMargins="0"/>
  <colBreaks count="1" manualBreakCount="1">
    <brk id="5" max="1048575" man="1"/>
  </colBreaks>
  <ignoredErrors>
    <ignoredError sqref="N3" twoDigitTextYea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51"/>
  <sheetViews>
    <sheetView showGridLines="0" zoomScaleNormal="100" workbookViewId="0">
      <selection activeCell="P4" sqref="P4"/>
    </sheetView>
  </sheetViews>
  <sheetFormatPr baseColWidth="10" defaultColWidth="11.44140625" defaultRowHeight="13.2" x14ac:dyDescent="0.25"/>
  <cols>
    <col min="1" max="1" width="2.109375" style="1" customWidth="1"/>
    <col min="2" max="2" width="19.6640625" style="1" customWidth="1"/>
    <col min="3" max="3" width="7.109375" style="1" customWidth="1"/>
    <col min="4" max="4" width="11.6640625" style="1" customWidth="1"/>
    <col min="5" max="5" width="17.33203125" style="1" customWidth="1"/>
    <col min="6" max="6" width="10.109375" style="1" customWidth="1"/>
    <col min="7" max="7" width="11.6640625" style="1" customWidth="1"/>
    <col min="8" max="8" width="17.33203125" style="1" customWidth="1"/>
    <col min="9" max="9" width="9.6640625" style="1" customWidth="1"/>
    <col min="10" max="10" width="13.6640625" style="1" customWidth="1"/>
    <col min="11" max="11" width="9.6640625" style="1" customWidth="1"/>
    <col min="12" max="12" width="13.6640625" style="1" customWidth="1"/>
    <col min="13" max="13" width="9.6640625" style="1" customWidth="1"/>
    <col min="14" max="14" width="13.6640625" style="1" customWidth="1"/>
    <col min="15" max="15" width="9.6640625" style="1" customWidth="1"/>
    <col min="16" max="16" width="13.6640625" style="1" customWidth="1"/>
    <col min="17" max="17" width="5.77734375" style="1" customWidth="1"/>
    <col min="18" max="16384" width="11.44140625" style="1"/>
  </cols>
  <sheetData>
    <row r="1" spans="1:16" ht="45" customHeight="1" x14ac:dyDescent="0.25">
      <c r="B1" s="401" t="s">
        <v>110</v>
      </c>
      <c r="C1" s="401"/>
      <c r="D1" s="401"/>
      <c r="E1" s="401"/>
      <c r="F1" s="401"/>
      <c r="G1" s="401"/>
      <c r="H1" s="401"/>
      <c r="I1" s="411" t="s">
        <v>111</v>
      </c>
      <c r="J1" s="403"/>
      <c r="K1" s="403"/>
      <c r="L1" s="403"/>
      <c r="M1" s="403"/>
      <c r="N1" s="403"/>
      <c r="O1" s="403"/>
      <c r="P1" s="403"/>
    </row>
    <row r="2" spans="1:16" ht="10.199999999999999" customHeight="1" x14ac:dyDescent="0.25">
      <c r="B2" s="121"/>
      <c r="C2" s="121"/>
      <c r="D2" s="121"/>
      <c r="E2" s="121"/>
      <c r="F2" s="121"/>
      <c r="G2" s="121"/>
      <c r="H2" s="121"/>
      <c r="I2" s="89"/>
      <c r="J2" s="89"/>
      <c r="K2" s="89"/>
      <c r="L2" s="89"/>
      <c r="M2" s="89"/>
      <c r="N2" s="89"/>
      <c r="O2" s="89"/>
      <c r="P2" s="89"/>
    </row>
    <row r="3" spans="1:16" ht="18" customHeight="1" x14ac:dyDescent="0.25">
      <c r="B3" s="402" t="s">
        <v>63</v>
      </c>
      <c r="C3" s="402"/>
      <c r="D3" s="402"/>
      <c r="E3" s="402"/>
      <c r="F3" s="402"/>
      <c r="G3" s="402"/>
      <c r="H3" s="402"/>
      <c r="I3" s="404" t="s">
        <v>372</v>
      </c>
      <c r="J3" s="404"/>
      <c r="K3" s="404"/>
      <c r="L3" s="404"/>
      <c r="M3" s="404"/>
      <c r="N3" s="404"/>
      <c r="O3" s="404"/>
      <c r="P3" s="404"/>
    </row>
    <row r="4" spans="1:16" ht="27" customHeight="1" x14ac:dyDescent="0.25">
      <c r="A4" t="s">
        <v>120</v>
      </c>
      <c r="P4" s="290" t="s">
        <v>105</v>
      </c>
    </row>
    <row r="5" spans="1:16" ht="45" customHeight="1" x14ac:dyDescent="0.25">
      <c r="A5" s="415" t="s">
        <v>201</v>
      </c>
      <c r="B5" s="416"/>
      <c r="C5" s="392" t="s">
        <v>106</v>
      </c>
      <c r="D5" s="398" t="s">
        <v>112</v>
      </c>
      <c r="E5" s="399"/>
      <c r="F5" s="400"/>
      <c r="G5" s="399" t="s">
        <v>113</v>
      </c>
      <c r="H5" s="400"/>
      <c r="I5" s="398" t="s">
        <v>114</v>
      </c>
      <c r="J5" s="400"/>
      <c r="K5" s="398" t="s">
        <v>115</v>
      </c>
      <c r="L5" s="400"/>
      <c r="M5" s="399" t="s">
        <v>116</v>
      </c>
      <c r="N5" s="400"/>
      <c r="O5" s="399" t="s">
        <v>355</v>
      </c>
      <c r="P5" s="400"/>
    </row>
    <row r="6" spans="1:16" s="11" customFormat="1" ht="45" customHeight="1" x14ac:dyDescent="0.25">
      <c r="A6" s="471"/>
      <c r="B6" s="418"/>
      <c r="C6" s="393"/>
      <c r="D6" s="194" t="s">
        <v>117</v>
      </c>
      <c r="E6" s="195" t="s">
        <v>118</v>
      </c>
      <c r="F6" s="193" t="s">
        <v>119</v>
      </c>
      <c r="G6" s="194" t="s">
        <v>117</v>
      </c>
      <c r="H6" s="193" t="s">
        <v>118</v>
      </c>
      <c r="I6" s="194" t="s">
        <v>117</v>
      </c>
      <c r="J6" s="193" t="s">
        <v>118</v>
      </c>
      <c r="K6" s="194" t="s">
        <v>117</v>
      </c>
      <c r="L6" s="193" t="s">
        <v>118</v>
      </c>
      <c r="M6" s="194" t="s">
        <v>117</v>
      </c>
      <c r="N6" s="193" t="s">
        <v>118</v>
      </c>
      <c r="O6" s="194" t="s">
        <v>117</v>
      </c>
      <c r="P6" s="193" t="s">
        <v>118</v>
      </c>
    </row>
    <row r="7" spans="1:16" s="52" customFormat="1" ht="60" customHeight="1" x14ac:dyDescent="0.25">
      <c r="A7" s="473" t="s">
        <v>88</v>
      </c>
      <c r="B7" s="474"/>
      <c r="C7" s="259" t="s">
        <v>107</v>
      </c>
      <c r="D7" s="161">
        <v>2573944</v>
      </c>
      <c r="E7" s="292">
        <v>4123690917.5699997</v>
      </c>
      <c r="F7" s="163">
        <v>1602</v>
      </c>
      <c r="G7" s="161">
        <v>2573944</v>
      </c>
      <c r="H7" s="296">
        <v>4039383992.5</v>
      </c>
      <c r="I7" s="161">
        <v>48516</v>
      </c>
      <c r="J7" s="296">
        <v>1390058.2</v>
      </c>
      <c r="K7" s="161">
        <v>206</v>
      </c>
      <c r="L7" s="296">
        <v>39427.200000000004</v>
      </c>
      <c r="M7" s="161">
        <v>190423</v>
      </c>
      <c r="N7" s="296">
        <v>78308791.059999987</v>
      </c>
      <c r="O7" s="161">
        <v>32869</v>
      </c>
      <c r="P7" s="296">
        <v>4568648.6100000003</v>
      </c>
    </row>
    <row r="8" spans="1:16" s="55" customFormat="1" ht="39.9" customHeight="1" x14ac:dyDescent="0.25">
      <c r="A8" s="475" t="s">
        <v>251</v>
      </c>
      <c r="B8" s="472"/>
      <c r="C8" s="260" t="s">
        <v>107</v>
      </c>
      <c r="D8" s="126">
        <v>116695</v>
      </c>
      <c r="E8" s="293">
        <v>172756078.65000001</v>
      </c>
      <c r="F8" s="143">
        <v>1480</v>
      </c>
      <c r="G8" s="126">
        <v>116695</v>
      </c>
      <c r="H8" s="297">
        <v>159535823.07999998</v>
      </c>
      <c r="I8" s="126">
        <v>18769</v>
      </c>
      <c r="J8" s="297">
        <v>538149.96</v>
      </c>
      <c r="K8" s="126">
        <v>1</v>
      </c>
      <c r="L8" s="297">
        <v>414.9</v>
      </c>
      <c r="M8" s="126">
        <v>30593</v>
      </c>
      <c r="N8" s="297">
        <v>12416334.599999998</v>
      </c>
      <c r="O8" s="126">
        <v>1696</v>
      </c>
      <c r="P8" s="297">
        <v>265356.11</v>
      </c>
    </row>
    <row r="9" spans="1:16" s="56" customFormat="1" ht="39.9" customHeight="1" x14ac:dyDescent="0.25">
      <c r="A9" s="476"/>
      <c r="B9" s="477"/>
      <c r="C9" s="261" t="s">
        <v>108</v>
      </c>
      <c r="D9" s="139">
        <v>78057</v>
      </c>
      <c r="E9" s="294">
        <v>125590710.92999998</v>
      </c>
      <c r="F9" s="141">
        <v>1609</v>
      </c>
      <c r="G9" s="139">
        <v>78057</v>
      </c>
      <c r="H9" s="298">
        <v>117619815.15999998</v>
      </c>
      <c r="I9" s="139">
        <v>11337</v>
      </c>
      <c r="J9" s="298">
        <v>324796.07</v>
      </c>
      <c r="K9" s="139">
        <v>1</v>
      </c>
      <c r="L9" s="298">
        <v>414.9</v>
      </c>
      <c r="M9" s="139">
        <v>17238</v>
      </c>
      <c r="N9" s="298">
        <v>7423548.2799999993</v>
      </c>
      <c r="O9" s="139">
        <v>1263</v>
      </c>
      <c r="P9" s="298">
        <v>222136.52</v>
      </c>
    </row>
    <row r="10" spans="1:16" s="57" customFormat="1" ht="39.9" customHeight="1" x14ac:dyDescent="0.25">
      <c r="A10" s="410"/>
      <c r="B10" s="478"/>
      <c r="C10" s="262" t="s">
        <v>109</v>
      </c>
      <c r="D10" s="144">
        <v>38638</v>
      </c>
      <c r="E10" s="295">
        <v>47165367.720000014</v>
      </c>
      <c r="F10" s="145">
        <v>1221</v>
      </c>
      <c r="G10" s="144">
        <v>38638</v>
      </c>
      <c r="H10" s="299">
        <v>41916007.920000009</v>
      </c>
      <c r="I10" s="144">
        <v>7432</v>
      </c>
      <c r="J10" s="299">
        <v>213353.89</v>
      </c>
      <c r="K10" s="144">
        <v>0</v>
      </c>
      <c r="L10" s="299">
        <v>0</v>
      </c>
      <c r="M10" s="144">
        <v>13355</v>
      </c>
      <c r="N10" s="299">
        <v>4992786.3199999994</v>
      </c>
      <c r="O10" s="144">
        <v>433</v>
      </c>
      <c r="P10" s="299">
        <v>43219.59</v>
      </c>
    </row>
    <row r="11" spans="1:16" s="55" customFormat="1" ht="39.9" customHeight="1" x14ac:dyDescent="0.25">
      <c r="A11" s="475" t="s">
        <v>252</v>
      </c>
      <c r="B11" s="472"/>
      <c r="C11" s="260" t="s">
        <v>107</v>
      </c>
      <c r="D11" s="126">
        <v>1972457</v>
      </c>
      <c r="E11" s="293">
        <v>3501252506.6799998</v>
      </c>
      <c r="F11" s="143">
        <v>1775</v>
      </c>
      <c r="G11" s="126">
        <v>1972457</v>
      </c>
      <c r="H11" s="297">
        <v>3451298095.8000002</v>
      </c>
      <c r="I11" s="126">
        <v>29747</v>
      </c>
      <c r="J11" s="297">
        <v>851908.24</v>
      </c>
      <c r="K11" s="126">
        <v>46</v>
      </c>
      <c r="L11" s="297">
        <v>8652.4000000000015</v>
      </c>
      <c r="M11" s="126">
        <v>108708</v>
      </c>
      <c r="N11" s="297">
        <v>44790557.739999995</v>
      </c>
      <c r="O11" s="126">
        <v>31173</v>
      </c>
      <c r="P11" s="297">
        <v>4303292.5</v>
      </c>
    </row>
    <row r="12" spans="1:16" s="16" customFormat="1" ht="39.9" customHeight="1" x14ac:dyDescent="0.25">
      <c r="A12" s="476"/>
      <c r="B12" s="477"/>
      <c r="C12" s="261" t="s">
        <v>108</v>
      </c>
      <c r="D12" s="139">
        <v>846372</v>
      </c>
      <c r="E12" s="294">
        <v>1911776484.6300001</v>
      </c>
      <c r="F12" s="141">
        <v>2259</v>
      </c>
      <c r="G12" s="139">
        <v>846372</v>
      </c>
      <c r="H12" s="298">
        <v>1890718476.52</v>
      </c>
      <c r="I12" s="139">
        <v>18170</v>
      </c>
      <c r="J12" s="298">
        <v>515186.35</v>
      </c>
      <c r="K12" s="139">
        <v>24</v>
      </c>
      <c r="L12" s="298">
        <v>4252.9000000000005</v>
      </c>
      <c r="M12" s="139">
        <v>37897</v>
      </c>
      <c r="N12" s="298">
        <v>18465936.48</v>
      </c>
      <c r="O12" s="139">
        <v>12336</v>
      </c>
      <c r="P12" s="298">
        <v>2072632.38</v>
      </c>
    </row>
    <row r="13" spans="1:16" s="35" customFormat="1" ht="39.9" customHeight="1" x14ac:dyDescent="0.25">
      <c r="A13" s="410"/>
      <c r="B13" s="478"/>
      <c r="C13" s="262" t="s">
        <v>109</v>
      </c>
      <c r="D13" s="144">
        <v>1126085</v>
      </c>
      <c r="E13" s="295">
        <v>1589476022.05</v>
      </c>
      <c r="F13" s="145">
        <v>1412</v>
      </c>
      <c r="G13" s="144">
        <v>1126085</v>
      </c>
      <c r="H13" s="299">
        <v>1560579619.28</v>
      </c>
      <c r="I13" s="144">
        <v>11577</v>
      </c>
      <c r="J13" s="299">
        <v>336721.88999999996</v>
      </c>
      <c r="K13" s="144">
        <v>22</v>
      </c>
      <c r="L13" s="299">
        <v>4399.5</v>
      </c>
      <c r="M13" s="144">
        <v>70811</v>
      </c>
      <c r="N13" s="299">
        <v>26324621.259999998</v>
      </c>
      <c r="O13" s="144">
        <v>18837</v>
      </c>
      <c r="P13" s="299">
        <v>2230660.12</v>
      </c>
    </row>
    <row r="14" spans="1:16" s="9" customFormat="1" ht="39.9" customHeight="1" x14ac:dyDescent="0.25">
      <c r="A14" s="475" t="s">
        <v>73</v>
      </c>
      <c r="B14" s="472"/>
      <c r="C14" s="260" t="s">
        <v>107</v>
      </c>
      <c r="D14" s="126">
        <v>438246</v>
      </c>
      <c r="E14" s="293">
        <v>426005862.12</v>
      </c>
      <c r="F14" s="143">
        <v>972</v>
      </c>
      <c r="G14" s="126">
        <v>438246</v>
      </c>
      <c r="H14" s="297">
        <v>410696222.43000001</v>
      </c>
      <c r="I14" s="126">
        <v>0</v>
      </c>
      <c r="J14" s="297">
        <v>0</v>
      </c>
      <c r="K14" s="126">
        <v>2</v>
      </c>
      <c r="L14" s="297">
        <v>821.59999999999991</v>
      </c>
      <c r="M14" s="126">
        <v>37241</v>
      </c>
      <c r="N14" s="297">
        <v>15308818.090000002</v>
      </c>
      <c r="O14" s="126">
        <v>0</v>
      </c>
      <c r="P14" s="297">
        <v>0</v>
      </c>
    </row>
    <row r="15" spans="1:16" s="11" customFormat="1" ht="39.9" customHeight="1" x14ac:dyDescent="0.25">
      <c r="A15" s="476"/>
      <c r="B15" s="477"/>
      <c r="C15" s="261" t="s">
        <v>108</v>
      </c>
      <c r="D15" s="139">
        <v>47087</v>
      </c>
      <c r="E15" s="294">
        <v>22039540.220000003</v>
      </c>
      <c r="F15" s="141">
        <v>468</v>
      </c>
      <c r="G15" s="139">
        <v>47087</v>
      </c>
      <c r="H15" s="298">
        <v>21753015.650000002</v>
      </c>
      <c r="I15" s="139">
        <v>0</v>
      </c>
      <c r="J15" s="298">
        <v>0</v>
      </c>
      <c r="K15" s="139">
        <v>0</v>
      </c>
      <c r="L15" s="298">
        <v>0</v>
      </c>
      <c r="M15" s="139">
        <v>602</v>
      </c>
      <c r="N15" s="298">
        <v>286524.56999999995</v>
      </c>
      <c r="O15" s="139">
        <v>0</v>
      </c>
      <c r="P15" s="298">
        <v>0</v>
      </c>
    </row>
    <row r="16" spans="1:16" s="35" customFormat="1" ht="39.9" customHeight="1" x14ac:dyDescent="0.25">
      <c r="A16" s="410"/>
      <c r="B16" s="478"/>
      <c r="C16" s="262" t="s">
        <v>109</v>
      </c>
      <c r="D16" s="144">
        <v>391159</v>
      </c>
      <c r="E16" s="295">
        <v>403966321.90000004</v>
      </c>
      <c r="F16" s="145">
        <v>1033</v>
      </c>
      <c r="G16" s="144">
        <v>391159</v>
      </c>
      <c r="H16" s="299">
        <v>388943206.78000003</v>
      </c>
      <c r="I16" s="144">
        <v>0</v>
      </c>
      <c r="J16" s="299">
        <v>0</v>
      </c>
      <c r="K16" s="144">
        <v>2</v>
      </c>
      <c r="L16" s="299">
        <v>821.59999999999991</v>
      </c>
      <c r="M16" s="144">
        <v>36639</v>
      </c>
      <c r="N16" s="299">
        <v>15022293.520000001</v>
      </c>
      <c r="O16" s="144">
        <v>0</v>
      </c>
      <c r="P16" s="299">
        <v>0</v>
      </c>
    </row>
    <row r="17" spans="1:16" s="11" customFormat="1" ht="60" customHeight="1" x14ac:dyDescent="0.25">
      <c r="A17" s="409" t="s">
        <v>74</v>
      </c>
      <c r="B17" s="472"/>
      <c r="C17" s="263" t="s">
        <v>107</v>
      </c>
      <c r="D17" s="139">
        <v>46546</v>
      </c>
      <c r="E17" s="294">
        <v>23676470.120000001</v>
      </c>
      <c r="F17" s="141">
        <v>509</v>
      </c>
      <c r="G17" s="139">
        <v>46546</v>
      </c>
      <c r="H17" s="298">
        <v>17853851.190000001</v>
      </c>
      <c r="I17" s="139">
        <v>0</v>
      </c>
      <c r="J17" s="298">
        <v>0</v>
      </c>
      <c r="K17" s="139">
        <v>157</v>
      </c>
      <c r="L17" s="298">
        <v>29538.300000000003</v>
      </c>
      <c r="M17" s="139">
        <v>13881</v>
      </c>
      <c r="N17" s="298">
        <v>5793080.629999999</v>
      </c>
      <c r="O17" s="139">
        <v>0</v>
      </c>
      <c r="P17" s="298">
        <v>0</v>
      </c>
    </row>
    <row r="18" spans="1:16" s="13" customFormat="1" ht="3.75" customHeight="1" x14ac:dyDescent="0.25">
      <c r="A18" s="101"/>
      <c r="B18" s="100"/>
      <c r="C18" s="264"/>
      <c r="D18" s="147"/>
      <c r="E18" s="148"/>
      <c r="F18" s="149"/>
      <c r="G18" s="147"/>
      <c r="H18" s="149"/>
      <c r="I18" s="147"/>
      <c r="J18" s="149"/>
      <c r="K18" s="147"/>
      <c r="L18" s="149"/>
      <c r="M18" s="147"/>
      <c r="N18" s="149"/>
      <c r="O18" s="147"/>
      <c r="P18" s="149"/>
    </row>
    <row r="19" spans="1:16" s="13" customFormat="1" ht="18" customHeight="1" x14ac:dyDescent="0.25">
      <c r="A19" s="13" t="s">
        <v>197</v>
      </c>
      <c r="B19" s="99" t="s">
        <v>227</v>
      </c>
      <c r="C19" s="97"/>
      <c r="D19" s="97"/>
      <c r="E19" s="97"/>
      <c r="F19" s="97"/>
      <c r="G19" s="97"/>
      <c r="H19" s="97"/>
      <c r="I19" s="13" t="s">
        <v>245</v>
      </c>
      <c r="J19" s="50"/>
      <c r="K19" s="50"/>
      <c r="L19" s="50"/>
      <c r="M19" s="50"/>
      <c r="N19" s="50"/>
      <c r="O19" s="50"/>
      <c r="P19" s="50"/>
    </row>
    <row r="20" spans="1:16" s="13" customFormat="1" x14ac:dyDescent="0.25">
      <c r="B20" s="103" t="s">
        <v>359</v>
      </c>
      <c r="C20" s="102"/>
      <c r="D20" s="102"/>
      <c r="E20" s="102"/>
      <c r="F20" s="102"/>
      <c r="G20" s="102"/>
      <c r="H20" s="102"/>
      <c r="I20" s="13" t="s">
        <v>244</v>
      </c>
      <c r="J20" s="50"/>
      <c r="K20" s="50"/>
      <c r="L20" s="50"/>
      <c r="M20" s="50"/>
      <c r="N20" s="50"/>
      <c r="O20" s="50"/>
      <c r="P20" s="50"/>
    </row>
    <row r="21" spans="1:16" s="13" customFormat="1" x14ac:dyDescent="0.25">
      <c r="B21" s="103" t="s">
        <v>360</v>
      </c>
      <c r="C21" s="102"/>
      <c r="D21" s="102"/>
      <c r="E21" s="102"/>
      <c r="F21" s="102"/>
      <c r="G21" s="102"/>
      <c r="H21" s="102"/>
      <c r="I21" s="50"/>
      <c r="J21" s="50"/>
      <c r="K21" s="50"/>
      <c r="L21" s="50"/>
      <c r="M21" s="50"/>
      <c r="N21" s="50"/>
      <c r="O21" s="50"/>
      <c r="P21" s="50"/>
    </row>
    <row r="22" spans="1:16" customFormat="1" x14ac:dyDescent="0.25">
      <c r="A22" t="s">
        <v>198</v>
      </c>
      <c r="B22" t="s">
        <v>199</v>
      </c>
      <c r="C22" s="98"/>
      <c r="D22" s="98"/>
      <c r="E22" s="98"/>
      <c r="F22" s="98"/>
      <c r="G22" s="98"/>
      <c r="H22" s="98"/>
    </row>
    <row r="23" spans="1:16" x14ac:dyDescent="0.25">
      <c r="A23"/>
      <c r="B23" s="13" t="s">
        <v>200</v>
      </c>
      <c r="C23" s="16"/>
      <c r="D23" s="374"/>
      <c r="E23" s="379"/>
      <c r="F23" s="374"/>
      <c r="G23" s="374"/>
      <c r="H23" s="379"/>
      <c r="I23" s="374"/>
      <c r="J23" s="374"/>
      <c r="K23" s="374"/>
      <c r="L23" s="374"/>
      <c r="M23" s="374"/>
      <c r="N23" s="374"/>
      <c r="O23" s="374"/>
      <c r="P23" s="374"/>
    </row>
    <row r="24" spans="1:16" ht="15.75" customHeight="1" x14ac:dyDescent="0.25">
      <c r="B24" s="16"/>
      <c r="C24" s="16"/>
      <c r="D24" s="374"/>
      <c r="E24" s="379"/>
      <c r="F24" s="374"/>
      <c r="G24" s="374"/>
      <c r="H24" s="379"/>
      <c r="I24" s="374"/>
      <c r="J24" s="374"/>
      <c r="K24" s="374"/>
      <c r="L24" s="374"/>
      <c r="M24" s="374"/>
      <c r="N24" s="374"/>
      <c r="O24" s="374"/>
      <c r="P24" s="374"/>
    </row>
    <row r="25" spans="1:16" ht="15.75" customHeight="1" x14ac:dyDescent="0.25">
      <c r="B25" s="16"/>
      <c r="C25" s="16"/>
      <c r="D25" s="374"/>
      <c r="E25" s="379"/>
      <c r="F25" s="374"/>
      <c r="G25" s="374"/>
      <c r="H25" s="379"/>
      <c r="I25" s="374"/>
      <c r="J25" s="374"/>
      <c r="K25" s="374"/>
      <c r="L25" s="374"/>
      <c r="M25" s="374"/>
      <c r="N25" s="374"/>
      <c r="O25" s="374"/>
      <c r="P25" s="374"/>
    </row>
    <row r="26" spans="1:16" ht="15.75" customHeight="1" x14ac:dyDescent="0.25">
      <c r="B26" s="16"/>
      <c r="C26" s="16"/>
      <c r="D26" s="374"/>
      <c r="E26" s="379"/>
      <c r="F26" s="374"/>
      <c r="G26" s="374"/>
      <c r="H26" s="379"/>
      <c r="I26" s="374"/>
      <c r="J26" s="374"/>
      <c r="K26" s="374"/>
      <c r="L26" s="374"/>
      <c r="M26" s="374"/>
      <c r="N26" s="374"/>
      <c r="O26" s="374"/>
      <c r="P26" s="374"/>
    </row>
    <row r="27" spans="1:16" ht="15.75" customHeight="1" x14ac:dyDescent="0.25"/>
    <row r="28" spans="1:16" ht="15.75" customHeight="1" x14ac:dyDescent="0.25"/>
    <row r="29" spans="1:16" ht="15.75" customHeight="1" x14ac:dyDescent="0.25"/>
    <row r="30" spans="1:16" ht="15.75" customHeight="1" x14ac:dyDescent="0.25"/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  <ignoredErrors>
    <ignoredError sqref="P4" twoDigitTextYear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3"/>
  <dimension ref="A1:P51"/>
  <sheetViews>
    <sheetView showGridLines="0" zoomScaleNormal="100" workbookViewId="0">
      <selection activeCell="P4" sqref="P4"/>
    </sheetView>
  </sheetViews>
  <sheetFormatPr baseColWidth="10" defaultColWidth="11.44140625" defaultRowHeight="13.2" x14ac:dyDescent="0.25"/>
  <cols>
    <col min="1" max="1" width="2.109375" style="1" customWidth="1"/>
    <col min="2" max="2" width="19.6640625" style="1" customWidth="1"/>
    <col min="3" max="3" width="7.109375" style="1" customWidth="1"/>
    <col min="4" max="4" width="11.6640625" style="1" customWidth="1"/>
    <col min="5" max="5" width="17.33203125" style="1" customWidth="1"/>
    <col min="6" max="6" width="10.109375" style="1" customWidth="1"/>
    <col min="7" max="7" width="11.6640625" style="1" customWidth="1"/>
    <col min="8" max="8" width="17.33203125" style="1" customWidth="1"/>
    <col min="9" max="9" width="9.6640625" style="1" customWidth="1"/>
    <col min="10" max="10" width="13.6640625" style="1" customWidth="1"/>
    <col min="11" max="11" width="9.6640625" style="1" customWidth="1"/>
    <col min="12" max="12" width="13.6640625" style="1" customWidth="1"/>
    <col min="13" max="13" width="9.6640625" style="1" customWidth="1"/>
    <col min="14" max="14" width="13.6640625" style="1" customWidth="1"/>
    <col min="15" max="15" width="9.6640625" style="1" customWidth="1"/>
    <col min="16" max="16" width="13.6640625" style="1" customWidth="1"/>
    <col min="17" max="17" width="5.77734375" style="1" customWidth="1"/>
    <col min="18" max="16384" width="11.44140625" style="1"/>
  </cols>
  <sheetData>
    <row r="1" spans="1:16" ht="45" customHeight="1" x14ac:dyDescent="0.25">
      <c r="B1" s="401" t="s">
        <v>122</v>
      </c>
      <c r="C1" s="401"/>
      <c r="D1" s="401"/>
      <c r="E1" s="401"/>
      <c r="F1" s="401"/>
      <c r="G1" s="401"/>
      <c r="H1" s="401"/>
      <c r="I1" s="411" t="s">
        <v>123</v>
      </c>
      <c r="J1" s="403"/>
      <c r="K1" s="403"/>
      <c r="L1" s="403"/>
      <c r="M1" s="403"/>
      <c r="N1" s="403"/>
      <c r="O1" s="403"/>
      <c r="P1" s="403"/>
    </row>
    <row r="2" spans="1:16" ht="10.199999999999999" customHeight="1" x14ac:dyDescent="0.25">
      <c r="B2" s="121"/>
      <c r="C2" s="121"/>
      <c r="D2" s="121"/>
      <c r="E2" s="121"/>
      <c r="F2" s="121"/>
      <c r="G2" s="121"/>
      <c r="H2" s="121"/>
      <c r="I2" s="89"/>
      <c r="J2" s="89"/>
      <c r="K2" s="89"/>
      <c r="L2" s="89"/>
      <c r="M2" s="89"/>
      <c r="N2" s="89"/>
      <c r="O2" s="89"/>
      <c r="P2" s="89"/>
    </row>
    <row r="3" spans="1:16" ht="18" customHeight="1" x14ac:dyDescent="0.25">
      <c r="B3" s="402" t="s">
        <v>63</v>
      </c>
      <c r="C3" s="402"/>
      <c r="D3" s="402"/>
      <c r="E3" s="402"/>
      <c r="F3" s="402"/>
      <c r="G3" s="402"/>
      <c r="H3" s="402"/>
      <c r="I3" s="404" t="s">
        <v>372</v>
      </c>
      <c r="J3" s="404"/>
      <c r="K3" s="404"/>
      <c r="L3" s="404"/>
      <c r="M3" s="404"/>
      <c r="N3" s="404"/>
      <c r="O3" s="404"/>
      <c r="P3" s="404"/>
    </row>
    <row r="4" spans="1:16" ht="27" customHeight="1" x14ac:dyDescent="0.25">
      <c r="A4" t="s">
        <v>120</v>
      </c>
      <c r="P4" s="120" t="s">
        <v>121</v>
      </c>
    </row>
    <row r="5" spans="1:16" ht="45" customHeight="1" x14ac:dyDescent="0.25">
      <c r="A5" s="415" t="s">
        <v>201</v>
      </c>
      <c r="B5" s="416"/>
      <c r="C5" s="392" t="s">
        <v>106</v>
      </c>
      <c r="D5" s="398" t="s">
        <v>112</v>
      </c>
      <c r="E5" s="399"/>
      <c r="F5" s="400"/>
      <c r="G5" s="399" t="s">
        <v>113</v>
      </c>
      <c r="H5" s="400"/>
      <c r="I5" s="398" t="s">
        <v>114</v>
      </c>
      <c r="J5" s="400"/>
      <c r="K5" s="398" t="s">
        <v>115</v>
      </c>
      <c r="L5" s="400"/>
      <c r="M5" s="399" t="s">
        <v>116</v>
      </c>
      <c r="N5" s="400"/>
      <c r="O5" s="399" t="s">
        <v>355</v>
      </c>
      <c r="P5" s="400"/>
    </row>
    <row r="6" spans="1:16" s="11" customFormat="1" ht="45" customHeight="1" x14ac:dyDescent="0.25">
      <c r="A6" s="471"/>
      <c r="B6" s="418"/>
      <c r="C6" s="393"/>
      <c r="D6" s="194" t="s">
        <v>117</v>
      </c>
      <c r="E6" s="195" t="s">
        <v>118</v>
      </c>
      <c r="F6" s="193" t="s">
        <v>119</v>
      </c>
      <c r="G6" s="194" t="s">
        <v>117</v>
      </c>
      <c r="H6" s="193" t="s">
        <v>118</v>
      </c>
      <c r="I6" s="194" t="s">
        <v>117</v>
      </c>
      <c r="J6" s="193" t="s">
        <v>118</v>
      </c>
      <c r="K6" s="194" t="s">
        <v>117</v>
      </c>
      <c r="L6" s="193" t="s">
        <v>118</v>
      </c>
      <c r="M6" s="194" t="s">
        <v>117</v>
      </c>
      <c r="N6" s="193" t="s">
        <v>118</v>
      </c>
      <c r="O6" s="194" t="s">
        <v>117</v>
      </c>
      <c r="P6" s="193" t="s">
        <v>118</v>
      </c>
    </row>
    <row r="7" spans="1:16" s="52" customFormat="1" ht="60" customHeight="1" x14ac:dyDescent="0.25">
      <c r="A7" s="473" t="s">
        <v>88</v>
      </c>
      <c r="B7" s="474"/>
      <c r="C7" s="259" t="s">
        <v>107</v>
      </c>
      <c r="D7" s="161">
        <v>2184649</v>
      </c>
      <c r="E7" s="292">
        <v>3538878355.2599993</v>
      </c>
      <c r="F7" s="163">
        <v>1619.8841805983475</v>
      </c>
      <c r="G7" s="161">
        <v>2184649</v>
      </c>
      <c r="H7" s="296">
        <v>3476343060.6899996</v>
      </c>
      <c r="I7" s="161">
        <v>39961</v>
      </c>
      <c r="J7" s="296">
        <v>1142260.0899999999</v>
      </c>
      <c r="K7" s="161">
        <v>203</v>
      </c>
      <c r="L7" s="296">
        <v>38193</v>
      </c>
      <c r="M7" s="161">
        <v>152431</v>
      </c>
      <c r="N7" s="296">
        <v>59082611.780000001</v>
      </c>
      <c r="O7" s="161">
        <v>19371</v>
      </c>
      <c r="P7" s="296">
        <v>2272229.7000000007</v>
      </c>
    </row>
    <row r="8" spans="1:16" s="55" customFormat="1" ht="39.9" customHeight="1" x14ac:dyDescent="0.25">
      <c r="A8" s="475" t="s">
        <v>253</v>
      </c>
      <c r="B8" s="472"/>
      <c r="C8" s="260" t="s">
        <v>107</v>
      </c>
      <c r="D8" s="126">
        <v>104400</v>
      </c>
      <c r="E8" s="293">
        <v>154213415.24000001</v>
      </c>
      <c r="F8" s="143">
        <v>1477.1399927203065</v>
      </c>
      <c r="G8" s="126">
        <v>104400</v>
      </c>
      <c r="H8" s="297">
        <v>142513448.06999999</v>
      </c>
      <c r="I8" s="126">
        <v>16873</v>
      </c>
      <c r="J8" s="297">
        <v>483672.49000000005</v>
      </c>
      <c r="K8" s="126">
        <v>1</v>
      </c>
      <c r="L8" s="297">
        <v>414.9</v>
      </c>
      <c r="M8" s="126">
        <v>28092</v>
      </c>
      <c r="N8" s="297">
        <v>11151328.059999999</v>
      </c>
      <c r="O8" s="126">
        <v>616</v>
      </c>
      <c r="P8" s="297">
        <v>64551.72</v>
      </c>
    </row>
    <row r="9" spans="1:16" s="56" customFormat="1" ht="39.9" customHeight="1" x14ac:dyDescent="0.25">
      <c r="A9" s="476"/>
      <c r="B9" s="477"/>
      <c r="C9" s="261" t="s">
        <v>108</v>
      </c>
      <c r="D9" s="139">
        <v>68772</v>
      </c>
      <c r="E9" s="294">
        <v>110157531.8</v>
      </c>
      <c r="F9" s="141">
        <v>1601.7788024195893</v>
      </c>
      <c r="G9" s="139">
        <v>68772</v>
      </c>
      <c r="H9" s="298">
        <v>103415377.35999998</v>
      </c>
      <c r="I9" s="139">
        <v>9802</v>
      </c>
      <c r="J9" s="298">
        <v>280395.97000000003</v>
      </c>
      <c r="K9" s="139">
        <v>1</v>
      </c>
      <c r="L9" s="298">
        <v>414.9</v>
      </c>
      <c r="M9" s="139">
        <v>15347</v>
      </c>
      <c r="N9" s="298">
        <v>6423573.9199999999</v>
      </c>
      <c r="O9" s="139">
        <v>323</v>
      </c>
      <c r="P9" s="298">
        <v>37769.65</v>
      </c>
    </row>
    <row r="10" spans="1:16" s="57" customFormat="1" ht="39.9" customHeight="1" x14ac:dyDescent="0.25">
      <c r="A10" s="410"/>
      <c r="B10" s="478"/>
      <c r="C10" s="262" t="s">
        <v>109</v>
      </c>
      <c r="D10" s="144">
        <v>35628</v>
      </c>
      <c r="E10" s="295">
        <v>44055883.440000013</v>
      </c>
      <c r="F10" s="145">
        <v>1236.5522465476595</v>
      </c>
      <c r="G10" s="144">
        <v>35628</v>
      </c>
      <c r="H10" s="299">
        <v>39098070.710000008</v>
      </c>
      <c r="I10" s="144">
        <v>7071</v>
      </c>
      <c r="J10" s="299">
        <v>203276.52000000002</v>
      </c>
      <c r="K10" s="144">
        <v>0</v>
      </c>
      <c r="L10" s="299">
        <v>0</v>
      </c>
      <c r="M10" s="144">
        <v>12745</v>
      </c>
      <c r="N10" s="299">
        <v>4727754.1399999997</v>
      </c>
      <c r="O10" s="144">
        <v>293</v>
      </c>
      <c r="P10" s="299">
        <v>26782.07</v>
      </c>
    </row>
    <row r="11" spans="1:16" s="55" customFormat="1" ht="39.9" customHeight="1" x14ac:dyDescent="0.25">
      <c r="A11" s="475" t="s">
        <v>252</v>
      </c>
      <c r="B11" s="472"/>
      <c r="C11" s="260" t="s">
        <v>107</v>
      </c>
      <c r="D11" s="126">
        <v>1671734</v>
      </c>
      <c r="E11" s="293">
        <v>3004782056.0299997</v>
      </c>
      <c r="F11" s="143">
        <v>1797.4044052642344</v>
      </c>
      <c r="G11" s="126">
        <v>1671734</v>
      </c>
      <c r="H11" s="297">
        <v>2968040572.8099995</v>
      </c>
      <c r="I11" s="126">
        <v>23088</v>
      </c>
      <c r="J11" s="297">
        <v>658587.59999999986</v>
      </c>
      <c r="K11" s="126">
        <v>46</v>
      </c>
      <c r="L11" s="297">
        <v>8652.4000000000015</v>
      </c>
      <c r="M11" s="126">
        <v>85523</v>
      </c>
      <c r="N11" s="297">
        <v>33866565.239999995</v>
      </c>
      <c r="O11" s="126">
        <v>18755</v>
      </c>
      <c r="P11" s="297">
        <v>2207677.9800000004</v>
      </c>
    </row>
    <row r="12" spans="1:16" s="16" customFormat="1" ht="39.9" customHeight="1" x14ac:dyDescent="0.25">
      <c r="A12" s="476"/>
      <c r="B12" s="477"/>
      <c r="C12" s="261" t="s">
        <v>108</v>
      </c>
      <c r="D12" s="139">
        <v>705948</v>
      </c>
      <c r="E12" s="294">
        <v>1601179415.7799997</v>
      </c>
      <c r="F12" s="141">
        <v>2268.1265699173305</v>
      </c>
      <c r="G12" s="139">
        <v>705948</v>
      </c>
      <c r="H12" s="298">
        <v>1588112145.0299997</v>
      </c>
      <c r="I12" s="139">
        <v>13284</v>
      </c>
      <c r="J12" s="298">
        <v>374182.24999999994</v>
      </c>
      <c r="K12" s="139">
        <v>24</v>
      </c>
      <c r="L12" s="298">
        <v>4252.9000000000005</v>
      </c>
      <c r="M12" s="139">
        <v>26530</v>
      </c>
      <c r="N12" s="298">
        <v>12063971.34</v>
      </c>
      <c r="O12" s="139">
        <v>4544</v>
      </c>
      <c r="P12" s="298">
        <v>624864.26</v>
      </c>
    </row>
    <row r="13" spans="1:16" s="35" customFormat="1" ht="39.9" customHeight="1" x14ac:dyDescent="0.25">
      <c r="A13" s="410"/>
      <c r="B13" s="478"/>
      <c r="C13" s="262" t="s">
        <v>109</v>
      </c>
      <c r="D13" s="144">
        <v>965786</v>
      </c>
      <c r="E13" s="295">
        <v>1403602640.25</v>
      </c>
      <c r="F13" s="145">
        <v>1453.3267620880815</v>
      </c>
      <c r="G13" s="144">
        <v>965786</v>
      </c>
      <c r="H13" s="299">
        <v>1379928427.78</v>
      </c>
      <c r="I13" s="144">
        <v>9804</v>
      </c>
      <c r="J13" s="299">
        <v>284405.34999999998</v>
      </c>
      <c r="K13" s="144">
        <v>22</v>
      </c>
      <c r="L13" s="299">
        <v>4399.5</v>
      </c>
      <c r="M13" s="144">
        <v>58993</v>
      </c>
      <c r="N13" s="299">
        <v>21802593.899999999</v>
      </c>
      <c r="O13" s="144">
        <v>14211</v>
      </c>
      <c r="P13" s="299">
        <v>1582813.7200000002</v>
      </c>
    </row>
    <row r="14" spans="1:16" s="9" customFormat="1" ht="39.9" customHeight="1" x14ac:dyDescent="0.25">
      <c r="A14" s="475" t="s">
        <v>73</v>
      </c>
      <c r="B14" s="472"/>
      <c r="C14" s="260" t="s">
        <v>107</v>
      </c>
      <c r="D14" s="126">
        <v>368879</v>
      </c>
      <c r="E14" s="293">
        <v>359976777.20000005</v>
      </c>
      <c r="F14" s="143">
        <v>975.86682136960917</v>
      </c>
      <c r="G14" s="126">
        <v>368879</v>
      </c>
      <c r="H14" s="297">
        <v>350388150.75999999</v>
      </c>
      <c r="I14" s="126">
        <v>0</v>
      </c>
      <c r="J14" s="297">
        <v>0</v>
      </c>
      <c r="K14" s="126">
        <v>2</v>
      </c>
      <c r="L14" s="297">
        <v>821.6</v>
      </c>
      <c r="M14" s="126">
        <v>27278</v>
      </c>
      <c r="N14" s="297">
        <v>9587804.8400000017</v>
      </c>
      <c r="O14" s="126">
        <v>0</v>
      </c>
      <c r="P14" s="297">
        <v>0</v>
      </c>
    </row>
    <row r="15" spans="1:16" s="11" customFormat="1" ht="39.9" customHeight="1" x14ac:dyDescent="0.25">
      <c r="A15" s="476"/>
      <c r="B15" s="477"/>
      <c r="C15" s="261" t="s">
        <v>108</v>
      </c>
      <c r="D15" s="139">
        <v>39315</v>
      </c>
      <c r="E15" s="294">
        <v>18623248.170000002</v>
      </c>
      <c r="F15" s="141">
        <v>473.69320030522704</v>
      </c>
      <c r="G15" s="139">
        <v>39315</v>
      </c>
      <c r="H15" s="298">
        <v>18380113.780000001</v>
      </c>
      <c r="I15" s="139">
        <v>0</v>
      </c>
      <c r="J15" s="298">
        <v>0</v>
      </c>
      <c r="K15" s="139">
        <v>0</v>
      </c>
      <c r="L15" s="298">
        <v>0</v>
      </c>
      <c r="M15" s="139">
        <v>508</v>
      </c>
      <c r="N15" s="298">
        <v>243134.38999999998</v>
      </c>
      <c r="O15" s="139">
        <v>0</v>
      </c>
      <c r="P15" s="298">
        <v>0</v>
      </c>
    </row>
    <row r="16" spans="1:16" s="35" customFormat="1" ht="39.9" customHeight="1" x14ac:dyDescent="0.25">
      <c r="A16" s="410"/>
      <c r="B16" s="478"/>
      <c r="C16" s="262" t="s">
        <v>109</v>
      </c>
      <c r="D16" s="144">
        <v>329564</v>
      </c>
      <c r="E16" s="295">
        <v>341353529.03000003</v>
      </c>
      <c r="F16" s="145">
        <v>1035.7731094112221</v>
      </c>
      <c r="G16" s="144">
        <v>329564</v>
      </c>
      <c r="H16" s="299">
        <v>332008036.98000002</v>
      </c>
      <c r="I16" s="144">
        <v>0</v>
      </c>
      <c r="J16" s="299">
        <v>0</v>
      </c>
      <c r="K16" s="144">
        <v>2</v>
      </c>
      <c r="L16" s="299">
        <v>821.6</v>
      </c>
      <c r="M16" s="144">
        <v>26770</v>
      </c>
      <c r="N16" s="299">
        <v>9344670.4500000011</v>
      </c>
      <c r="O16" s="144">
        <v>0</v>
      </c>
      <c r="P16" s="299">
        <v>0</v>
      </c>
    </row>
    <row r="17" spans="1:16" s="11" customFormat="1" ht="60" customHeight="1" x14ac:dyDescent="0.25">
      <c r="A17" s="409" t="s">
        <v>74</v>
      </c>
      <c r="B17" s="472"/>
      <c r="C17" s="263" t="s">
        <v>107</v>
      </c>
      <c r="D17" s="139">
        <v>39636</v>
      </c>
      <c r="E17" s="294">
        <v>19906106.789999999</v>
      </c>
      <c r="F17" s="141">
        <v>502.22289812291854</v>
      </c>
      <c r="G17" s="139">
        <v>39636</v>
      </c>
      <c r="H17" s="298">
        <v>15400889.050000001</v>
      </c>
      <c r="I17" s="139">
        <v>0</v>
      </c>
      <c r="J17" s="298">
        <v>0</v>
      </c>
      <c r="K17" s="139">
        <v>154</v>
      </c>
      <c r="L17" s="298">
        <v>28304.100000000002</v>
      </c>
      <c r="M17" s="139">
        <v>11538</v>
      </c>
      <c r="N17" s="298">
        <v>4476913.6399999997</v>
      </c>
      <c r="O17" s="139">
        <v>0</v>
      </c>
      <c r="P17" s="298">
        <v>0</v>
      </c>
    </row>
    <row r="18" spans="1:16" s="13" customFormat="1" ht="3.75" customHeight="1" x14ac:dyDescent="0.25">
      <c r="A18" s="101"/>
      <c r="B18" s="100"/>
      <c r="C18" s="264"/>
      <c r="D18" s="147"/>
      <c r="E18" s="148"/>
      <c r="F18" s="149"/>
      <c r="G18" s="147"/>
      <c r="H18" s="149"/>
      <c r="I18" s="147"/>
      <c r="J18" s="149"/>
      <c r="K18" s="147"/>
      <c r="L18" s="149"/>
      <c r="M18" s="147"/>
      <c r="N18" s="149"/>
      <c r="O18" s="147"/>
      <c r="P18" s="149"/>
    </row>
    <row r="19" spans="1:16" s="13" customFormat="1" ht="18" customHeight="1" x14ac:dyDescent="0.25">
      <c r="A19" s="13" t="s">
        <v>197</v>
      </c>
      <c r="B19" s="99" t="s">
        <v>227</v>
      </c>
      <c r="C19" s="97"/>
      <c r="D19" s="97"/>
      <c r="E19" s="97"/>
      <c r="F19" s="97"/>
      <c r="G19" s="97"/>
      <c r="H19" s="97"/>
      <c r="I19" s="13" t="s">
        <v>245</v>
      </c>
      <c r="J19" s="50"/>
      <c r="K19" s="50"/>
      <c r="L19" s="50"/>
      <c r="M19" s="50"/>
      <c r="N19" s="50"/>
      <c r="O19" s="50"/>
      <c r="P19" s="50"/>
    </row>
    <row r="20" spans="1:16" s="13" customFormat="1" x14ac:dyDescent="0.25">
      <c r="B20" s="103" t="s">
        <v>359</v>
      </c>
      <c r="C20" s="102"/>
      <c r="D20" s="102"/>
      <c r="E20" s="102"/>
      <c r="F20" s="102"/>
      <c r="G20" s="102"/>
      <c r="H20" s="102"/>
      <c r="I20" s="13" t="s">
        <v>250</v>
      </c>
      <c r="J20" s="50"/>
      <c r="K20" s="50"/>
      <c r="L20" s="50"/>
      <c r="M20" s="50"/>
      <c r="N20" s="50"/>
      <c r="O20" s="50"/>
      <c r="P20" s="50"/>
    </row>
    <row r="21" spans="1:16" s="13" customFormat="1" x14ac:dyDescent="0.25">
      <c r="B21" s="103" t="s">
        <v>360</v>
      </c>
      <c r="C21" s="102"/>
      <c r="D21" s="102"/>
      <c r="E21" s="102"/>
      <c r="F21" s="102"/>
      <c r="G21" s="102"/>
      <c r="H21" s="102"/>
      <c r="I21" s="50"/>
      <c r="J21" s="50"/>
      <c r="K21" s="50"/>
      <c r="L21" s="50"/>
      <c r="M21" s="50"/>
      <c r="N21" s="50"/>
      <c r="O21" s="50"/>
      <c r="P21" s="50"/>
    </row>
    <row r="22" spans="1:16" customFormat="1" x14ac:dyDescent="0.25">
      <c r="A22" t="s">
        <v>198</v>
      </c>
      <c r="B22" t="s">
        <v>199</v>
      </c>
      <c r="C22" s="98"/>
      <c r="D22" s="98"/>
      <c r="E22" s="98"/>
      <c r="F22" s="98"/>
      <c r="G22" s="98"/>
      <c r="H22" s="98"/>
    </row>
    <row r="23" spans="1:16" x14ac:dyDescent="0.25">
      <c r="A23"/>
      <c r="B23" s="13" t="s">
        <v>200</v>
      </c>
      <c r="C23" s="16"/>
      <c r="D23" s="374"/>
      <c r="E23" s="379"/>
      <c r="F23" s="374"/>
      <c r="G23" s="374"/>
      <c r="H23" s="379"/>
      <c r="I23" s="374"/>
      <c r="J23" s="374"/>
      <c r="K23" s="374"/>
      <c r="L23" s="374"/>
      <c r="M23" s="374"/>
      <c r="N23" s="374"/>
      <c r="O23" s="374"/>
      <c r="P23" s="374"/>
    </row>
    <row r="24" spans="1:16" ht="15.75" customHeight="1" x14ac:dyDescent="0.25">
      <c r="B24" s="16"/>
      <c r="C24" s="16"/>
      <c r="D24" s="374"/>
      <c r="E24" s="379"/>
      <c r="F24" s="374"/>
      <c r="G24" s="374"/>
      <c r="H24" s="374"/>
      <c r="I24" s="374"/>
      <c r="J24" s="374"/>
      <c r="K24" s="374"/>
      <c r="L24" s="374"/>
      <c r="M24" s="374"/>
      <c r="N24" s="374"/>
      <c r="O24" s="374"/>
      <c r="P24" s="374"/>
    </row>
    <row r="25" spans="1:16" ht="15.75" customHeight="1" x14ac:dyDescent="0.25">
      <c r="B25" s="16"/>
      <c r="C25" s="16"/>
      <c r="D25" s="374"/>
      <c r="E25" s="379"/>
      <c r="F25" s="374"/>
      <c r="G25" s="374"/>
      <c r="H25" s="374"/>
      <c r="I25" s="374"/>
      <c r="J25" s="374"/>
      <c r="K25" s="374"/>
      <c r="L25" s="374"/>
      <c r="M25" s="374"/>
      <c r="N25" s="374"/>
      <c r="O25" s="374"/>
      <c r="P25" s="374"/>
    </row>
    <row r="26" spans="1:16" ht="15.75" customHeight="1" x14ac:dyDescent="0.25">
      <c r="B26" s="16"/>
      <c r="C26" s="16"/>
      <c r="D26" s="374"/>
      <c r="E26" s="379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374"/>
    </row>
    <row r="27" spans="1:16" ht="15.75" customHeight="1" x14ac:dyDescent="0.25"/>
    <row r="28" spans="1:16" ht="15.75" customHeight="1" x14ac:dyDescent="0.25"/>
    <row r="29" spans="1:16" ht="15.75" customHeight="1" x14ac:dyDescent="0.25"/>
    <row r="30" spans="1:16" ht="15.75" customHeight="1" x14ac:dyDescent="0.25"/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7">
    <mergeCell ref="M5:N5"/>
    <mergeCell ref="O5:P5"/>
    <mergeCell ref="B1:H1"/>
    <mergeCell ref="B3:H3"/>
    <mergeCell ref="C5:C6"/>
    <mergeCell ref="D5:F5"/>
    <mergeCell ref="I1:P1"/>
    <mergeCell ref="I3:P3"/>
    <mergeCell ref="G5:H5"/>
    <mergeCell ref="K5:L5"/>
    <mergeCell ref="A5:B6"/>
    <mergeCell ref="A17:B17"/>
    <mergeCell ref="I5:J5"/>
    <mergeCell ref="A7:B7"/>
    <mergeCell ref="A8:B10"/>
    <mergeCell ref="A11:B13"/>
    <mergeCell ref="A14:B16"/>
  </mergeCells>
  <phoneticPr fontId="0" type="noConversion"/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  <ignoredErrors>
    <ignoredError sqref="P4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51"/>
  <sheetViews>
    <sheetView showGridLines="0" zoomScaleNormal="100" workbookViewId="0">
      <selection activeCell="P4" sqref="P4"/>
    </sheetView>
  </sheetViews>
  <sheetFormatPr baseColWidth="10" defaultColWidth="11.44140625" defaultRowHeight="13.2" x14ac:dyDescent="0.25"/>
  <cols>
    <col min="1" max="1" width="2.109375" style="1" customWidth="1"/>
    <col min="2" max="2" width="19.6640625" style="1" customWidth="1"/>
    <col min="3" max="3" width="7.109375" style="1" customWidth="1"/>
    <col min="4" max="4" width="11.6640625" style="1" customWidth="1"/>
    <col min="5" max="5" width="17.33203125" style="1" customWidth="1"/>
    <col min="6" max="6" width="10.109375" style="1" customWidth="1"/>
    <col min="7" max="7" width="11.6640625" style="1" customWidth="1"/>
    <col min="8" max="8" width="17.33203125" style="1" customWidth="1"/>
    <col min="9" max="9" width="9.6640625" style="1" customWidth="1"/>
    <col min="10" max="10" width="13.6640625" style="1" customWidth="1"/>
    <col min="11" max="11" width="9.6640625" style="1" customWidth="1"/>
    <col min="12" max="12" width="13.6640625" style="1" customWidth="1"/>
    <col min="13" max="13" width="9.6640625" style="1" customWidth="1"/>
    <col min="14" max="14" width="13.6640625" style="1" customWidth="1"/>
    <col min="15" max="15" width="9.6640625" style="1" customWidth="1"/>
    <col min="16" max="16" width="13.6640625" style="1" customWidth="1"/>
    <col min="17" max="17" width="5.77734375" style="1" customWidth="1"/>
    <col min="18" max="16384" width="11.44140625" style="1"/>
  </cols>
  <sheetData>
    <row r="1" spans="1:16" ht="45" customHeight="1" x14ac:dyDescent="0.25">
      <c r="B1" s="401" t="s">
        <v>357</v>
      </c>
      <c r="C1" s="401"/>
      <c r="D1" s="401"/>
      <c r="E1" s="401"/>
      <c r="F1" s="401"/>
      <c r="G1" s="401"/>
      <c r="H1" s="401"/>
      <c r="I1" s="411" t="s">
        <v>356</v>
      </c>
      <c r="J1" s="403"/>
      <c r="K1" s="403"/>
      <c r="L1" s="403"/>
      <c r="M1" s="403"/>
      <c r="N1" s="403"/>
      <c r="O1" s="403"/>
      <c r="P1" s="403"/>
    </row>
    <row r="2" spans="1:16" ht="10.199999999999999" customHeight="1" x14ac:dyDescent="0.25">
      <c r="B2" s="121"/>
      <c r="C2" s="121"/>
      <c r="D2" s="121"/>
      <c r="E2" s="121"/>
      <c r="F2" s="121"/>
      <c r="G2" s="121"/>
      <c r="H2" s="121"/>
      <c r="I2" s="89"/>
      <c r="J2" s="89"/>
      <c r="K2" s="89"/>
      <c r="L2" s="89"/>
      <c r="M2" s="89"/>
      <c r="N2" s="89"/>
      <c r="O2" s="89"/>
      <c r="P2" s="89"/>
    </row>
    <row r="3" spans="1:16" ht="18" customHeight="1" x14ac:dyDescent="0.25">
      <c r="B3" s="402" t="s">
        <v>63</v>
      </c>
      <c r="C3" s="402"/>
      <c r="D3" s="402"/>
      <c r="E3" s="402"/>
      <c r="F3" s="402"/>
      <c r="G3" s="402"/>
      <c r="H3" s="402"/>
      <c r="I3" s="404" t="s">
        <v>372</v>
      </c>
      <c r="J3" s="404"/>
      <c r="K3" s="404"/>
      <c r="L3" s="404"/>
      <c r="M3" s="404"/>
      <c r="N3" s="404"/>
      <c r="O3" s="404"/>
      <c r="P3" s="404"/>
    </row>
    <row r="4" spans="1:16" ht="27" customHeight="1" x14ac:dyDescent="0.25">
      <c r="A4" t="s">
        <v>120</v>
      </c>
      <c r="P4" s="120" t="s">
        <v>124</v>
      </c>
    </row>
    <row r="5" spans="1:16" ht="45" customHeight="1" x14ac:dyDescent="0.25">
      <c r="A5" s="415" t="s">
        <v>201</v>
      </c>
      <c r="B5" s="416"/>
      <c r="C5" s="392" t="s">
        <v>106</v>
      </c>
      <c r="D5" s="398" t="s">
        <v>112</v>
      </c>
      <c r="E5" s="399"/>
      <c r="F5" s="400"/>
      <c r="G5" s="399" t="s">
        <v>113</v>
      </c>
      <c r="H5" s="400"/>
      <c r="I5" s="398" t="s">
        <v>114</v>
      </c>
      <c r="J5" s="400"/>
      <c r="K5" s="398" t="s">
        <v>115</v>
      </c>
      <c r="L5" s="400"/>
      <c r="M5" s="399" t="s">
        <v>116</v>
      </c>
      <c r="N5" s="400"/>
      <c r="O5" s="399" t="s">
        <v>355</v>
      </c>
      <c r="P5" s="400"/>
    </row>
    <row r="6" spans="1:16" s="11" customFormat="1" ht="45" customHeight="1" x14ac:dyDescent="0.25">
      <c r="A6" s="471"/>
      <c r="B6" s="418"/>
      <c r="C6" s="393"/>
      <c r="D6" s="194" t="s">
        <v>117</v>
      </c>
      <c r="E6" s="195" t="s">
        <v>118</v>
      </c>
      <c r="F6" s="193" t="s">
        <v>119</v>
      </c>
      <c r="G6" s="194" t="s">
        <v>117</v>
      </c>
      <c r="H6" s="193" t="s">
        <v>118</v>
      </c>
      <c r="I6" s="194" t="s">
        <v>117</v>
      </c>
      <c r="J6" s="193" t="s">
        <v>118</v>
      </c>
      <c r="K6" s="194" t="s">
        <v>117</v>
      </c>
      <c r="L6" s="193" t="s">
        <v>118</v>
      </c>
      <c r="M6" s="194" t="s">
        <v>117</v>
      </c>
      <c r="N6" s="193" t="s">
        <v>118</v>
      </c>
      <c r="O6" s="194" t="s">
        <v>117</v>
      </c>
      <c r="P6" s="193" t="s">
        <v>118</v>
      </c>
    </row>
    <row r="7" spans="1:16" s="52" customFormat="1" ht="60" customHeight="1" x14ac:dyDescent="0.25">
      <c r="A7" s="473" t="s">
        <v>88</v>
      </c>
      <c r="B7" s="474"/>
      <c r="C7" s="259" t="s">
        <v>107</v>
      </c>
      <c r="D7" s="161">
        <v>234979</v>
      </c>
      <c r="E7" s="292">
        <v>405087573.46000004</v>
      </c>
      <c r="F7" s="163">
        <v>1724</v>
      </c>
      <c r="G7" s="161">
        <v>234979</v>
      </c>
      <c r="H7" s="296">
        <v>398679482.03000003</v>
      </c>
      <c r="I7" s="161">
        <v>5969</v>
      </c>
      <c r="J7" s="296">
        <v>171907.81</v>
      </c>
      <c r="K7" s="161">
        <v>2</v>
      </c>
      <c r="L7" s="296">
        <v>822.8</v>
      </c>
      <c r="M7" s="161">
        <v>12705</v>
      </c>
      <c r="N7" s="296">
        <v>5545430.1999999993</v>
      </c>
      <c r="O7" s="161">
        <v>4473</v>
      </c>
      <c r="P7" s="296">
        <v>689930.62</v>
      </c>
    </row>
    <row r="8" spans="1:16" s="55" customFormat="1" ht="39.9" customHeight="1" x14ac:dyDescent="0.25">
      <c r="A8" s="475" t="s">
        <v>254</v>
      </c>
      <c r="B8" s="472"/>
      <c r="C8" s="260" t="s">
        <v>107</v>
      </c>
      <c r="D8" s="126">
        <v>7694</v>
      </c>
      <c r="E8" s="293">
        <v>11635325.269999998</v>
      </c>
      <c r="F8" s="143">
        <v>1512</v>
      </c>
      <c r="G8" s="126">
        <v>7694</v>
      </c>
      <c r="H8" s="297">
        <v>10997080.309999999</v>
      </c>
      <c r="I8" s="126">
        <v>1281</v>
      </c>
      <c r="J8" s="297">
        <v>36705.199999999997</v>
      </c>
      <c r="K8" s="126">
        <v>0</v>
      </c>
      <c r="L8" s="297">
        <v>0</v>
      </c>
      <c r="M8" s="126">
        <v>1285</v>
      </c>
      <c r="N8" s="297">
        <v>557374.64</v>
      </c>
      <c r="O8" s="126">
        <v>331</v>
      </c>
      <c r="P8" s="297">
        <v>44165.120000000003</v>
      </c>
    </row>
    <row r="9" spans="1:16" s="56" customFormat="1" ht="39.9" customHeight="1" x14ac:dyDescent="0.25">
      <c r="A9" s="476"/>
      <c r="B9" s="477"/>
      <c r="C9" s="261" t="s">
        <v>108</v>
      </c>
      <c r="D9" s="139">
        <v>5690</v>
      </c>
      <c r="E9" s="294">
        <v>9783118.0399999991</v>
      </c>
      <c r="F9" s="141">
        <v>1719</v>
      </c>
      <c r="G9" s="139">
        <v>5690</v>
      </c>
      <c r="H9" s="298">
        <v>9321642.0999999996</v>
      </c>
      <c r="I9" s="139">
        <v>1057</v>
      </c>
      <c r="J9" s="298">
        <v>30573.86</v>
      </c>
      <c r="K9" s="139">
        <v>0</v>
      </c>
      <c r="L9" s="298">
        <v>0</v>
      </c>
      <c r="M9" s="139">
        <v>882</v>
      </c>
      <c r="N9" s="298">
        <v>397809.84</v>
      </c>
      <c r="O9" s="139">
        <v>235</v>
      </c>
      <c r="P9" s="298">
        <v>33092.240000000005</v>
      </c>
    </row>
    <row r="10" spans="1:16" s="57" customFormat="1" ht="39.9" customHeight="1" x14ac:dyDescent="0.25">
      <c r="A10" s="410"/>
      <c r="B10" s="478"/>
      <c r="C10" s="262" t="s">
        <v>109</v>
      </c>
      <c r="D10" s="144">
        <v>2004</v>
      </c>
      <c r="E10" s="295">
        <v>1852207.23</v>
      </c>
      <c r="F10" s="145">
        <v>924</v>
      </c>
      <c r="G10" s="144">
        <v>2004</v>
      </c>
      <c r="H10" s="299">
        <v>1675438.21</v>
      </c>
      <c r="I10" s="144">
        <v>224</v>
      </c>
      <c r="J10" s="299">
        <v>6131.34</v>
      </c>
      <c r="K10" s="144">
        <v>0</v>
      </c>
      <c r="L10" s="299">
        <v>0</v>
      </c>
      <c r="M10" s="144">
        <v>403</v>
      </c>
      <c r="N10" s="299">
        <v>159564.79999999999</v>
      </c>
      <c r="O10" s="144">
        <v>96</v>
      </c>
      <c r="P10" s="299">
        <v>11072.88</v>
      </c>
    </row>
    <row r="11" spans="1:16" s="55" customFormat="1" ht="39.9" customHeight="1" x14ac:dyDescent="0.25">
      <c r="A11" s="475" t="s">
        <v>252</v>
      </c>
      <c r="B11" s="472"/>
      <c r="C11" s="260" t="s">
        <v>107</v>
      </c>
      <c r="D11" s="126">
        <v>183907</v>
      </c>
      <c r="E11" s="293">
        <v>349668530.93000007</v>
      </c>
      <c r="F11" s="143">
        <v>1901</v>
      </c>
      <c r="G11" s="126">
        <v>183907</v>
      </c>
      <c r="H11" s="297">
        <v>345352356.59000003</v>
      </c>
      <c r="I11" s="126">
        <v>4688</v>
      </c>
      <c r="J11" s="297">
        <v>135202.60999999999</v>
      </c>
      <c r="K11" s="126">
        <v>0</v>
      </c>
      <c r="L11" s="297">
        <v>0</v>
      </c>
      <c r="M11" s="126">
        <v>8265</v>
      </c>
      <c r="N11" s="297">
        <v>3535206.23</v>
      </c>
      <c r="O11" s="126">
        <v>4142</v>
      </c>
      <c r="P11" s="297">
        <v>645765.5</v>
      </c>
    </row>
    <row r="12" spans="1:16" s="16" customFormat="1" ht="39.9" customHeight="1" x14ac:dyDescent="0.25">
      <c r="A12" s="476"/>
      <c r="B12" s="477"/>
      <c r="C12" s="261" t="s">
        <v>108</v>
      </c>
      <c r="D12" s="139">
        <v>98642</v>
      </c>
      <c r="E12" s="294">
        <v>240509246.44000003</v>
      </c>
      <c r="F12" s="141">
        <v>2438</v>
      </c>
      <c r="G12" s="139">
        <v>98642</v>
      </c>
      <c r="H12" s="298">
        <v>238336064.74000001</v>
      </c>
      <c r="I12" s="139">
        <v>3611</v>
      </c>
      <c r="J12" s="298">
        <v>103704.69</v>
      </c>
      <c r="K12" s="139">
        <v>0</v>
      </c>
      <c r="L12" s="298">
        <v>0</v>
      </c>
      <c r="M12" s="139">
        <v>3725</v>
      </c>
      <c r="N12" s="298">
        <v>1741683.08</v>
      </c>
      <c r="O12" s="139">
        <v>1932</v>
      </c>
      <c r="P12" s="298">
        <v>327793.93</v>
      </c>
    </row>
    <row r="13" spans="1:16" s="35" customFormat="1" ht="39.9" customHeight="1" x14ac:dyDescent="0.25">
      <c r="A13" s="410"/>
      <c r="B13" s="478"/>
      <c r="C13" s="262" t="s">
        <v>109</v>
      </c>
      <c r="D13" s="144">
        <v>85265</v>
      </c>
      <c r="E13" s="295">
        <v>109159284.48999999</v>
      </c>
      <c r="F13" s="145">
        <v>1280</v>
      </c>
      <c r="G13" s="144">
        <v>85265</v>
      </c>
      <c r="H13" s="299">
        <v>107016291.84999999</v>
      </c>
      <c r="I13" s="144">
        <v>1077</v>
      </c>
      <c r="J13" s="299">
        <v>31497.919999999998</v>
      </c>
      <c r="K13" s="144">
        <v>0</v>
      </c>
      <c r="L13" s="299">
        <v>0</v>
      </c>
      <c r="M13" s="144">
        <v>4540</v>
      </c>
      <c r="N13" s="299">
        <v>1793523.15</v>
      </c>
      <c r="O13" s="144">
        <v>2210</v>
      </c>
      <c r="P13" s="299">
        <v>317971.57</v>
      </c>
    </row>
    <row r="14" spans="1:16" s="9" customFormat="1" ht="39.9" customHeight="1" x14ac:dyDescent="0.25">
      <c r="A14" s="475" t="s">
        <v>73</v>
      </c>
      <c r="B14" s="472"/>
      <c r="C14" s="260" t="s">
        <v>107</v>
      </c>
      <c r="D14" s="126">
        <v>39860</v>
      </c>
      <c r="E14" s="293">
        <v>41916752.079999998</v>
      </c>
      <c r="F14" s="143">
        <v>1052</v>
      </c>
      <c r="G14" s="126">
        <v>39860</v>
      </c>
      <c r="H14" s="297">
        <v>40776771.850000001</v>
      </c>
      <c r="I14" s="126">
        <v>0</v>
      </c>
      <c r="J14" s="297">
        <v>0</v>
      </c>
      <c r="K14" s="126">
        <v>0</v>
      </c>
      <c r="L14" s="297">
        <v>0</v>
      </c>
      <c r="M14" s="126">
        <v>2369</v>
      </c>
      <c r="N14" s="297">
        <v>1139980.23</v>
      </c>
      <c r="O14" s="126">
        <v>0</v>
      </c>
      <c r="P14" s="297">
        <v>0</v>
      </c>
    </row>
    <row r="15" spans="1:16" s="11" customFormat="1" ht="39.9" customHeight="1" x14ac:dyDescent="0.25">
      <c r="A15" s="476"/>
      <c r="B15" s="477"/>
      <c r="C15" s="261" t="s">
        <v>108</v>
      </c>
      <c r="D15" s="139">
        <v>2841</v>
      </c>
      <c r="E15" s="294">
        <v>1545299.25</v>
      </c>
      <c r="F15" s="141">
        <v>544</v>
      </c>
      <c r="G15" s="139">
        <v>2841</v>
      </c>
      <c r="H15" s="298">
        <v>1527394.86</v>
      </c>
      <c r="I15" s="139">
        <v>0</v>
      </c>
      <c r="J15" s="298">
        <v>0</v>
      </c>
      <c r="K15" s="139">
        <v>0</v>
      </c>
      <c r="L15" s="298">
        <v>0</v>
      </c>
      <c r="M15" s="139">
        <v>40</v>
      </c>
      <c r="N15" s="298">
        <v>17904.39</v>
      </c>
      <c r="O15" s="139">
        <v>0</v>
      </c>
      <c r="P15" s="298">
        <v>0</v>
      </c>
    </row>
    <row r="16" spans="1:16" s="35" customFormat="1" ht="39.9" customHeight="1" x14ac:dyDescent="0.25">
      <c r="A16" s="410"/>
      <c r="B16" s="478"/>
      <c r="C16" s="262" t="s">
        <v>109</v>
      </c>
      <c r="D16" s="144">
        <v>37019</v>
      </c>
      <c r="E16" s="295">
        <v>40371452.830000006</v>
      </c>
      <c r="F16" s="145">
        <v>1091</v>
      </c>
      <c r="G16" s="144">
        <v>37019</v>
      </c>
      <c r="H16" s="299">
        <v>39249376.990000002</v>
      </c>
      <c r="I16" s="144">
        <v>0</v>
      </c>
      <c r="J16" s="299">
        <v>0</v>
      </c>
      <c r="K16" s="144">
        <v>0</v>
      </c>
      <c r="L16" s="299">
        <v>0</v>
      </c>
      <c r="M16" s="144">
        <v>2329</v>
      </c>
      <c r="N16" s="299">
        <v>1122075.8400000001</v>
      </c>
      <c r="O16" s="144">
        <v>0</v>
      </c>
      <c r="P16" s="299">
        <v>0</v>
      </c>
    </row>
    <row r="17" spans="1:16" s="11" customFormat="1" ht="60" customHeight="1" x14ac:dyDescent="0.25">
      <c r="A17" s="409" t="s">
        <v>74</v>
      </c>
      <c r="B17" s="472"/>
      <c r="C17" s="263" t="s">
        <v>107</v>
      </c>
      <c r="D17" s="139">
        <v>3518</v>
      </c>
      <c r="E17" s="294">
        <v>1866965.1800000002</v>
      </c>
      <c r="F17" s="141">
        <v>531</v>
      </c>
      <c r="G17" s="139">
        <v>3518</v>
      </c>
      <c r="H17" s="298">
        <v>1553273.28</v>
      </c>
      <c r="I17" s="139">
        <v>0</v>
      </c>
      <c r="J17" s="298">
        <v>0</v>
      </c>
      <c r="K17" s="139">
        <v>2</v>
      </c>
      <c r="L17" s="298">
        <v>822.8</v>
      </c>
      <c r="M17" s="139">
        <v>786</v>
      </c>
      <c r="N17" s="298">
        <v>312869.09999999998</v>
      </c>
      <c r="O17" s="139">
        <v>0</v>
      </c>
      <c r="P17" s="298">
        <v>0</v>
      </c>
    </row>
    <row r="18" spans="1:16" s="13" customFormat="1" ht="3.75" customHeight="1" x14ac:dyDescent="0.25">
      <c r="A18" s="101"/>
      <c r="B18" s="100"/>
      <c r="C18" s="264"/>
      <c r="D18" s="147"/>
      <c r="E18" s="148"/>
      <c r="F18" s="149"/>
      <c r="G18" s="147"/>
      <c r="H18" s="149"/>
      <c r="I18" s="147"/>
      <c r="J18" s="149"/>
      <c r="K18" s="147"/>
      <c r="L18" s="149"/>
      <c r="M18" s="147"/>
      <c r="N18" s="149"/>
      <c r="O18" s="147"/>
      <c r="P18" s="149"/>
    </row>
    <row r="19" spans="1:16" s="13" customFormat="1" ht="18" customHeight="1" x14ac:dyDescent="0.25">
      <c r="A19" s="13" t="s">
        <v>197</v>
      </c>
      <c r="B19" s="99" t="s">
        <v>227</v>
      </c>
      <c r="C19" s="97"/>
      <c r="D19" s="97"/>
      <c r="E19" s="97"/>
      <c r="F19" s="97"/>
      <c r="G19" s="97"/>
      <c r="H19" s="97"/>
      <c r="I19" s="13" t="s">
        <v>245</v>
      </c>
      <c r="J19" s="50"/>
      <c r="K19" s="50"/>
      <c r="L19" s="50"/>
      <c r="M19" s="50"/>
      <c r="N19" s="50"/>
      <c r="O19" s="50"/>
      <c r="P19" s="50"/>
    </row>
    <row r="20" spans="1:16" s="13" customFormat="1" x14ac:dyDescent="0.25">
      <c r="B20" s="103" t="s">
        <v>359</v>
      </c>
      <c r="C20" s="102"/>
      <c r="D20" s="102"/>
      <c r="E20" s="102"/>
      <c r="F20" s="102"/>
      <c r="G20" s="102"/>
      <c r="H20" s="102"/>
      <c r="I20" s="13" t="s">
        <v>249</v>
      </c>
      <c r="J20" s="50"/>
      <c r="K20" s="50"/>
      <c r="L20" s="50"/>
      <c r="M20" s="50"/>
      <c r="N20" s="50"/>
      <c r="O20" s="50"/>
      <c r="P20" s="50"/>
    </row>
    <row r="21" spans="1:16" s="13" customFormat="1" x14ac:dyDescent="0.25">
      <c r="B21" s="103" t="s">
        <v>360</v>
      </c>
      <c r="C21" s="102"/>
      <c r="D21" s="102"/>
      <c r="E21" s="102"/>
      <c r="F21" s="102"/>
      <c r="G21" s="102"/>
      <c r="H21" s="102"/>
      <c r="I21" s="50"/>
      <c r="J21" s="50"/>
      <c r="K21" s="50"/>
      <c r="L21" s="50"/>
      <c r="M21" s="50"/>
      <c r="N21" s="50"/>
      <c r="O21" s="50"/>
      <c r="P21" s="50"/>
    </row>
    <row r="22" spans="1:16" customFormat="1" x14ac:dyDescent="0.25">
      <c r="A22" t="s">
        <v>198</v>
      </c>
      <c r="B22" t="s">
        <v>199</v>
      </c>
      <c r="C22" s="98"/>
      <c r="D22" s="98"/>
      <c r="E22" s="98"/>
      <c r="F22" s="98"/>
      <c r="G22" s="98"/>
      <c r="H22" s="98"/>
    </row>
    <row r="23" spans="1:16" x14ac:dyDescent="0.25">
      <c r="A23"/>
      <c r="B23" s="13" t="s">
        <v>200</v>
      </c>
      <c r="C23" s="16"/>
      <c r="D23" s="374"/>
      <c r="E23" s="379"/>
      <c r="F23" s="374"/>
      <c r="G23" s="374"/>
      <c r="H23" s="379"/>
      <c r="I23" s="374"/>
      <c r="J23" s="374"/>
      <c r="K23" s="374"/>
      <c r="L23" s="374"/>
      <c r="M23" s="374"/>
      <c r="N23" s="374"/>
      <c r="O23" s="374"/>
      <c r="P23" s="374"/>
    </row>
    <row r="24" spans="1:16" ht="15.75" customHeight="1" x14ac:dyDescent="0.25">
      <c r="B24" s="16"/>
      <c r="C24" s="16"/>
      <c r="D24" s="374"/>
      <c r="E24" s="374"/>
      <c r="F24" s="374"/>
      <c r="G24" s="374"/>
      <c r="H24" s="374"/>
      <c r="I24" s="374"/>
      <c r="J24" s="374"/>
      <c r="K24" s="374"/>
      <c r="L24" s="374"/>
      <c r="M24" s="374"/>
      <c r="N24" s="374"/>
      <c r="O24" s="374"/>
      <c r="P24" s="374"/>
    </row>
    <row r="25" spans="1:16" ht="15.75" customHeight="1" x14ac:dyDescent="0.25">
      <c r="B25" s="16"/>
      <c r="C25" s="16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  <c r="O25" s="374"/>
      <c r="P25" s="374"/>
    </row>
    <row r="26" spans="1:16" ht="15.75" customHeight="1" x14ac:dyDescent="0.25">
      <c r="B26" s="16"/>
      <c r="C26" s="16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374"/>
    </row>
    <row r="27" spans="1:16" ht="15.75" customHeight="1" x14ac:dyDescent="0.25"/>
    <row r="28" spans="1:16" ht="15.75" customHeight="1" x14ac:dyDescent="0.25"/>
    <row r="29" spans="1:16" ht="15.75" customHeight="1" x14ac:dyDescent="0.25"/>
    <row r="30" spans="1:16" ht="15.75" customHeight="1" x14ac:dyDescent="0.25"/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  <ignoredErrors>
    <ignoredError sqref="P4" twoDigitTextYea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1"/>
  <sheetViews>
    <sheetView showGridLines="0" zoomScaleNormal="100" workbookViewId="0">
      <selection activeCell="P4" sqref="P4"/>
    </sheetView>
  </sheetViews>
  <sheetFormatPr baseColWidth="10" defaultColWidth="11.44140625" defaultRowHeight="13.2" x14ac:dyDescent="0.25"/>
  <cols>
    <col min="1" max="1" width="2.109375" style="1" customWidth="1"/>
    <col min="2" max="2" width="19.6640625" style="1" customWidth="1"/>
    <col min="3" max="3" width="7.109375" style="1" customWidth="1"/>
    <col min="4" max="4" width="11.6640625" style="1" customWidth="1"/>
    <col min="5" max="5" width="17.33203125" style="1" customWidth="1"/>
    <col min="6" max="6" width="10.109375" style="1" customWidth="1"/>
    <col min="7" max="7" width="11.6640625" style="1" customWidth="1"/>
    <col min="8" max="8" width="17.33203125" style="1" customWidth="1"/>
    <col min="9" max="9" width="9.6640625" style="1" customWidth="1"/>
    <col min="10" max="10" width="13.6640625" style="1" customWidth="1"/>
    <col min="11" max="11" width="9.6640625" style="1" customWidth="1"/>
    <col min="12" max="12" width="13.6640625" style="1" customWidth="1"/>
    <col min="13" max="13" width="9.6640625" style="1" customWidth="1"/>
    <col min="14" max="14" width="13.6640625" style="1" customWidth="1"/>
    <col min="15" max="15" width="9.6640625" style="1" customWidth="1"/>
    <col min="16" max="16" width="13.6640625" style="1" customWidth="1"/>
    <col min="17" max="17" width="5.77734375" style="1" customWidth="1"/>
    <col min="18" max="16384" width="11.44140625" style="1"/>
  </cols>
  <sheetData>
    <row r="1" spans="1:16" ht="45" customHeight="1" x14ac:dyDescent="0.25">
      <c r="B1" s="401" t="s">
        <v>357</v>
      </c>
      <c r="C1" s="401"/>
      <c r="D1" s="401"/>
      <c r="E1" s="401"/>
      <c r="F1" s="401"/>
      <c r="G1" s="401"/>
      <c r="H1" s="401"/>
      <c r="I1" s="411" t="s">
        <v>358</v>
      </c>
      <c r="J1" s="403"/>
      <c r="K1" s="403"/>
      <c r="L1" s="403"/>
      <c r="M1" s="403"/>
      <c r="N1" s="403"/>
      <c r="O1" s="403"/>
      <c r="P1" s="403"/>
    </row>
    <row r="2" spans="1:16" ht="10.199999999999999" customHeight="1" x14ac:dyDescent="0.25">
      <c r="B2" s="121"/>
      <c r="C2" s="121"/>
      <c r="D2" s="121"/>
      <c r="E2" s="121"/>
      <c r="F2" s="121"/>
      <c r="G2" s="121"/>
      <c r="H2" s="121"/>
      <c r="I2" s="89"/>
      <c r="J2" s="89"/>
      <c r="K2" s="89"/>
      <c r="L2" s="89"/>
      <c r="M2" s="89"/>
      <c r="N2" s="89"/>
      <c r="O2" s="89"/>
      <c r="P2" s="89"/>
    </row>
    <row r="3" spans="1:16" ht="18" customHeight="1" x14ac:dyDescent="0.25">
      <c r="B3" s="402" t="s">
        <v>63</v>
      </c>
      <c r="C3" s="402"/>
      <c r="D3" s="402"/>
      <c r="E3" s="402"/>
      <c r="F3" s="402"/>
      <c r="G3" s="402"/>
      <c r="H3" s="402"/>
      <c r="I3" s="404" t="s">
        <v>372</v>
      </c>
      <c r="J3" s="404"/>
      <c r="K3" s="404"/>
      <c r="L3" s="404"/>
      <c r="M3" s="404"/>
      <c r="N3" s="404"/>
      <c r="O3" s="404"/>
      <c r="P3" s="404"/>
    </row>
    <row r="4" spans="1:16" ht="27" customHeight="1" x14ac:dyDescent="0.25">
      <c r="A4" t="s">
        <v>120</v>
      </c>
      <c r="P4" s="290" t="s">
        <v>125</v>
      </c>
    </row>
    <row r="5" spans="1:16" ht="45" customHeight="1" x14ac:dyDescent="0.25">
      <c r="A5" s="415" t="s">
        <v>201</v>
      </c>
      <c r="B5" s="416"/>
      <c r="C5" s="392" t="s">
        <v>106</v>
      </c>
      <c r="D5" s="398" t="s">
        <v>112</v>
      </c>
      <c r="E5" s="399"/>
      <c r="F5" s="400"/>
      <c r="G5" s="399" t="s">
        <v>113</v>
      </c>
      <c r="H5" s="400"/>
      <c r="I5" s="398" t="s">
        <v>114</v>
      </c>
      <c r="J5" s="400"/>
      <c r="K5" s="398" t="s">
        <v>115</v>
      </c>
      <c r="L5" s="400"/>
      <c r="M5" s="399" t="s">
        <v>116</v>
      </c>
      <c r="N5" s="400"/>
      <c r="O5" s="399" t="s">
        <v>355</v>
      </c>
      <c r="P5" s="400"/>
    </row>
    <row r="6" spans="1:16" s="11" customFormat="1" ht="45" customHeight="1" x14ac:dyDescent="0.25">
      <c r="A6" s="471"/>
      <c r="B6" s="418"/>
      <c r="C6" s="393"/>
      <c r="D6" s="194" t="s">
        <v>117</v>
      </c>
      <c r="E6" s="195" t="s">
        <v>118</v>
      </c>
      <c r="F6" s="193" t="s">
        <v>119</v>
      </c>
      <c r="G6" s="194" t="s">
        <v>117</v>
      </c>
      <c r="H6" s="193" t="s">
        <v>118</v>
      </c>
      <c r="I6" s="194" t="s">
        <v>117</v>
      </c>
      <c r="J6" s="193" t="s">
        <v>118</v>
      </c>
      <c r="K6" s="194" t="s">
        <v>117</v>
      </c>
      <c r="L6" s="193" t="s">
        <v>118</v>
      </c>
      <c r="M6" s="194" t="s">
        <v>117</v>
      </c>
      <c r="N6" s="193" t="s">
        <v>118</v>
      </c>
      <c r="O6" s="194" t="s">
        <v>117</v>
      </c>
      <c r="P6" s="193" t="s">
        <v>118</v>
      </c>
    </row>
    <row r="7" spans="1:16" s="52" customFormat="1" ht="60" customHeight="1" x14ac:dyDescent="0.25">
      <c r="A7" s="473" t="s">
        <v>88</v>
      </c>
      <c r="B7" s="474"/>
      <c r="C7" s="259" t="s">
        <v>107</v>
      </c>
      <c r="D7" s="161">
        <v>154316</v>
      </c>
      <c r="E7" s="292">
        <v>179724988.85000002</v>
      </c>
      <c r="F7" s="163">
        <v>1165</v>
      </c>
      <c r="G7" s="161">
        <v>154316</v>
      </c>
      <c r="H7" s="296">
        <v>164361449.78</v>
      </c>
      <c r="I7" s="161">
        <v>2586</v>
      </c>
      <c r="J7" s="296">
        <v>75890.3</v>
      </c>
      <c r="K7" s="161">
        <v>1</v>
      </c>
      <c r="L7" s="296">
        <v>411.4</v>
      </c>
      <c r="M7" s="161">
        <v>25287</v>
      </c>
      <c r="N7" s="296">
        <v>13680749.080000002</v>
      </c>
      <c r="O7" s="161">
        <v>9025</v>
      </c>
      <c r="P7" s="296">
        <v>1606488.29</v>
      </c>
    </row>
    <row r="8" spans="1:16" s="55" customFormat="1" ht="39.9" customHeight="1" x14ac:dyDescent="0.25">
      <c r="A8" s="475" t="s">
        <v>254</v>
      </c>
      <c r="B8" s="472"/>
      <c r="C8" s="260" t="s">
        <v>107</v>
      </c>
      <c r="D8" s="126">
        <v>4601</v>
      </c>
      <c r="E8" s="293">
        <v>6907338.1400000006</v>
      </c>
      <c r="F8" s="143">
        <v>1501</v>
      </c>
      <c r="G8" s="126">
        <v>4601</v>
      </c>
      <c r="H8" s="297">
        <v>6025294.7000000002</v>
      </c>
      <c r="I8" s="126">
        <v>615</v>
      </c>
      <c r="J8" s="297">
        <v>17772.27</v>
      </c>
      <c r="K8" s="126">
        <v>0</v>
      </c>
      <c r="L8" s="297">
        <v>0</v>
      </c>
      <c r="M8" s="126">
        <v>1216</v>
      </c>
      <c r="N8" s="297">
        <v>707631.9</v>
      </c>
      <c r="O8" s="126">
        <v>749</v>
      </c>
      <c r="P8" s="297">
        <v>156639.27000000002</v>
      </c>
    </row>
    <row r="9" spans="1:16" s="56" customFormat="1" ht="39.9" customHeight="1" x14ac:dyDescent="0.25">
      <c r="A9" s="476"/>
      <c r="B9" s="477"/>
      <c r="C9" s="261" t="s">
        <v>108</v>
      </c>
      <c r="D9" s="139">
        <v>3595</v>
      </c>
      <c r="E9" s="294">
        <v>5650061.0900000008</v>
      </c>
      <c r="F9" s="141">
        <v>1572</v>
      </c>
      <c r="G9" s="139">
        <v>3595</v>
      </c>
      <c r="H9" s="298">
        <v>4882795.7</v>
      </c>
      <c r="I9" s="139">
        <v>478</v>
      </c>
      <c r="J9" s="298">
        <v>13826.24</v>
      </c>
      <c r="K9" s="139">
        <v>0</v>
      </c>
      <c r="L9" s="298">
        <v>0</v>
      </c>
      <c r="M9" s="139">
        <v>1009</v>
      </c>
      <c r="N9" s="298">
        <v>602164.52</v>
      </c>
      <c r="O9" s="139">
        <v>705</v>
      </c>
      <c r="P9" s="298">
        <v>151274.63</v>
      </c>
    </row>
    <row r="10" spans="1:16" s="57" customFormat="1" ht="39.9" customHeight="1" x14ac:dyDescent="0.25">
      <c r="A10" s="410"/>
      <c r="B10" s="478"/>
      <c r="C10" s="262" t="s">
        <v>109</v>
      </c>
      <c r="D10" s="144">
        <v>1006</v>
      </c>
      <c r="E10" s="295">
        <v>1257277.05</v>
      </c>
      <c r="F10" s="145">
        <v>1250</v>
      </c>
      <c r="G10" s="144">
        <v>1006</v>
      </c>
      <c r="H10" s="299">
        <v>1142499</v>
      </c>
      <c r="I10" s="144">
        <v>137</v>
      </c>
      <c r="J10" s="299">
        <v>3946.03</v>
      </c>
      <c r="K10" s="144">
        <v>0</v>
      </c>
      <c r="L10" s="299">
        <v>0</v>
      </c>
      <c r="M10" s="144">
        <v>207</v>
      </c>
      <c r="N10" s="299">
        <v>105467.38</v>
      </c>
      <c r="O10" s="144">
        <v>44</v>
      </c>
      <c r="P10" s="299">
        <v>5364.6399999999994</v>
      </c>
    </row>
    <row r="11" spans="1:16" s="55" customFormat="1" ht="39.9" customHeight="1" x14ac:dyDescent="0.25">
      <c r="A11" s="475" t="s">
        <v>252</v>
      </c>
      <c r="B11" s="472"/>
      <c r="C11" s="260" t="s">
        <v>107</v>
      </c>
      <c r="D11" s="126">
        <v>116816</v>
      </c>
      <c r="E11" s="293">
        <v>146801919.72</v>
      </c>
      <c r="F11" s="143">
        <v>1257</v>
      </c>
      <c r="G11" s="126">
        <v>116816</v>
      </c>
      <c r="H11" s="297">
        <v>137905166.40000001</v>
      </c>
      <c r="I11" s="126">
        <v>1971</v>
      </c>
      <c r="J11" s="297">
        <v>58118.03</v>
      </c>
      <c r="K11" s="126">
        <v>0</v>
      </c>
      <c r="L11" s="297">
        <v>0</v>
      </c>
      <c r="M11" s="126">
        <v>14920</v>
      </c>
      <c r="N11" s="297">
        <v>7388786.2699999996</v>
      </c>
      <c r="O11" s="126">
        <v>8276</v>
      </c>
      <c r="P11" s="297">
        <v>1449849.02</v>
      </c>
    </row>
    <row r="12" spans="1:16" s="16" customFormat="1" ht="39.9" customHeight="1" x14ac:dyDescent="0.25">
      <c r="A12" s="476"/>
      <c r="B12" s="477"/>
      <c r="C12" s="261" t="s">
        <v>108</v>
      </c>
      <c r="D12" s="139">
        <v>41782</v>
      </c>
      <c r="E12" s="294">
        <v>70087822.409999996</v>
      </c>
      <c r="F12" s="141">
        <v>1677</v>
      </c>
      <c r="G12" s="139">
        <v>41782</v>
      </c>
      <c r="H12" s="298">
        <v>64270266.75</v>
      </c>
      <c r="I12" s="139">
        <v>1275</v>
      </c>
      <c r="J12" s="298">
        <v>37299.410000000003</v>
      </c>
      <c r="K12" s="139">
        <v>0</v>
      </c>
      <c r="L12" s="298">
        <v>0</v>
      </c>
      <c r="M12" s="139">
        <v>7642</v>
      </c>
      <c r="N12" s="298">
        <v>4660282.0599999996</v>
      </c>
      <c r="O12" s="139">
        <v>5860</v>
      </c>
      <c r="P12" s="298">
        <v>1119974.19</v>
      </c>
    </row>
    <row r="13" spans="1:16" s="35" customFormat="1" ht="39.9" customHeight="1" x14ac:dyDescent="0.25">
      <c r="A13" s="410"/>
      <c r="B13" s="478"/>
      <c r="C13" s="262" t="s">
        <v>109</v>
      </c>
      <c r="D13" s="144">
        <v>75034</v>
      </c>
      <c r="E13" s="295">
        <v>76714097.310000002</v>
      </c>
      <c r="F13" s="145">
        <v>1022</v>
      </c>
      <c r="G13" s="144">
        <v>75034</v>
      </c>
      <c r="H13" s="299">
        <v>73634899.650000006</v>
      </c>
      <c r="I13" s="144">
        <v>696</v>
      </c>
      <c r="J13" s="299">
        <v>20818.62</v>
      </c>
      <c r="K13" s="144">
        <v>0</v>
      </c>
      <c r="L13" s="299">
        <v>0</v>
      </c>
      <c r="M13" s="144">
        <v>7278</v>
      </c>
      <c r="N13" s="299">
        <v>2728504.21</v>
      </c>
      <c r="O13" s="144">
        <v>2416</v>
      </c>
      <c r="P13" s="299">
        <v>329874.82999999996</v>
      </c>
    </row>
    <row r="14" spans="1:16" s="9" customFormat="1" ht="39.9" customHeight="1" x14ac:dyDescent="0.25">
      <c r="A14" s="475" t="s">
        <v>73</v>
      </c>
      <c r="B14" s="472"/>
      <c r="C14" s="260" t="s">
        <v>107</v>
      </c>
      <c r="D14" s="126">
        <v>29507</v>
      </c>
      <c r="E14" s="293">
        <v>24112332.84</v>
      </c>
      <c r="F14" s="143">
        <v>817</v>
      </c>
      <c r="G14" s="126">
        <v>29507</v>
      </c>
      <c r="H14" s="297">
        <v>19531299.82</v>
      </c>
      <c r="I14" s="126">
        <v>0</v>
      </c>
      <c r="J14" s="297">
        <v>0</v>
      </c>
      <c r="K14" s="126">
        <v>0</v>
      </c>
      <c r="L14" s="297">
        <v>0</v>
      </c>
      <c r="M14" s="126">
        <v>7594</v>
      </c>
      <c r="N14" s="297">
        <v>4581033.0200000005</v>
      </c>
      <c r="O14" s="126">
        <v>0</v>
      </c>
      <c r="P14" s="297">
        <v>0</v>
      </c>
    </row>
    <row r="15" spans="1:16" s="11" customFormat="1" ht="39.9" customHeight="1" x14ac:dyDescent="0.25">
      <c r="A15" s="476"/>
      <c r="B15" s="477"/>
      <c r="C15" s="261" t="s">
        <v>108</v>
      </c>
      <c r="D15" s="139">
        <v>4931</v>
      </c>
      <c r="E15" s="294">
        <v>1870992.8</v>
      </c>
      <c r="F15" s="141">
        <v>379</v>
      </c>
      <c r="G15" s="139">
        <v>4931</v>
      </c>
      <c r="H15" s="298">
        <v>1845507.01</v>
      </c>
      <c r="I15" s="139">
        <v>0</v>
      </c>
      <c r="J15" s="298">
        <v>0</v>
      </c>
      <c r="K15" s="139">
        <v>0</v>
      </c>
      <c r="L15" s="298">
        <v>0</v>
      </c>
      <c r="M15" s="139">
        <v>54</v>
      </c>
      <c r="N15" s="298">
        <v>25485.79</v>
      </c>
      <c r="O15" s="139">
        <v>0</v>
      </c>
      <c r="P15" s="298">
        <v>0</v>
      </c>
    </row>
    <row r="16" spans="1:16" s="35" customFormat="1" ht="39.9" customHeight="1" x14ac:dyDescent="0.25">
      <c r="A16" s="410"/>
      <c r="B16" s="478"/>
      <c r="C16" s="262" t="s">
        <v>109</v>
      </c>
      <c r="D16" s="144">
        <v>24576</v>
      </c>
      <c r="E16" s="295">
        <v>22241340.039999999</v>
      </c>
      <c r="F16" s="145">
        <v>905</v>
      </c>
      <c r="G16" s="144">
        <v>24576</v>
      </c>
      <c r="H16" s="299">
        <v>17685792.809999999</v>
      </c>
      <c r="I16" s="144">
        <v>0</v>
      </c>
      <c r="J16" s="299">
        <v>0</v>
      </c>
      <c r="K16" s="144">
        <v>0</v>
      </c>
      <c r="L16" s="299">
        <v>0</v>
      </c>
      <c r="M16" s="144">
        <v>7540</v>
      </c>
      <c r="N16" s="299">
        <v>4555547.2300000004</v>
      </c>
      <c r="O16" s="144">
        <v>0</v>
      </c>
      <c r="P16" s="299">
        <v>0</v>
      </c>
    </row>
    <row r="17" spans="1:16" s="11" customFormat="1" ht="60" customHeight="1" x14ac:dyDescent="0.25">
      <c r="A17" s="409" t="s">
        <v>74</v>
      </c>
      <c r="B17" s="472"/>
      <c r="C17" s="263" t="s">
        <v>107</v>
      </c>
      <c r="D17" s="139">
        <v>3392</v>
      </c>
      <c r="E17" s="294">
        <v>1903398.15</v>
      </c>
      <c r="F17" s="141">
        <v>561</v>
      </c>
      <c r="G17" s="139">
        <v>3392</v>
      </c>
      <c r="H17" s="298">
        <v>899688.86</v>
      </c>
      <c r="I17" s="139">
        <v>0</v>
      </c>
      <c r="J17" s="298">
        <v>0</v>
      </c>
      <c r="K17" s="139">
        <v>1</v>
      </c>
      <c r="L17" s="298">
        <v>411.4</v>
      </c>
      <c r="M17" s="139">
        <v>1557</v>
      </c>
      <c r="N17" s="298">
        <v>1003297.89</v>
      </c>
      <c r="O17" s="139">
        <v>0</v>
      </c>
      <c r="P17" s="298">
        <v>0</v>
      </c>
    </row>
    <row r="18" spans="1:16" s="13" customFormat="1" ht="3.75" customHeight="1" x14ac:dyDescent="0.25">
      <c r="A18" s="101"/>
      <c r="B18" s="100"/>
      <c r="C18" s="264"/>
      <c r="D18" s="147"/>
      <c r="E18" s="148"/>
      <c r="F18" s="149"/>
      <c r="G18" s="147"/>
      <c r="H18" s="149"/>
      <c r="I18" s="147"/>
      <c r="J18" s="149"/>
      <c r="K18" s="147"/>
      <c r="L18" s="149"/>
      <c r="M18" s="147"/>
      <c r="N18" s="149"/>
      <c r="O18" s="147"/>
      <c r="P18" s="149"/>
    </row>
    <row r="19" spans="1:16" s="13" customFormat="1" ht="18" customHeight="1" x14ac:dyDescent="0.25">
      <c r="A19" s="13" t="s">
        <v>197</v>
      </c>
      <c r="B19" s="99" t="s">
        <v>227</v>
      </c>
      <c r="C19" s="97"/>
      <c r="D19" s="97"/>
      <c r="E19" s="97"/>
      <c r="F19" s="97"/>
      <c r="G19" s="97"/>
      <c r="H19" s="97"/>
      <c r="I19" s="13" t="s">
        <v>245</v>
      </c>
      <c r="J19" s="50"/>
      <c r="K19" s="50"/>
      <c r="L19" s="50"/>
      <c r="M19" s="50"/>
      <c r="N19" s="50"/>
      <c r="O19" s="50"/>
      <c r="P19" s="50"/>
    </row>
    <row r="20" spans="1:16" s="13" customFormat="1" x14ac:dyDescent="0.25">
      <c r="B20" s="103" t="s">
        <v>359</v>
      </c>
      <c r="C20" s="102"/>
      <c r="D20" s="102"/>
      <c r="E20" s="102"/>
      <c r="F20" s="102"/>
      <c r="G20" s="102"/>
      <c r="H20" s="102"/>
      <c r="I20" s="13" t="s">
        <v>249</v>
      </c>
      <c r="J20" s="50"/>
      <c r="K20" s="50"/>
      <c r="L20" s="50"/>
      <c r="M20" s="50"/>
      <c r="N20" s="50"/>
      <c r="O20" s="50"/>
      <c r="P20" s="50"/>
    </row>
    <row r="21" spans="1:16" s="13" customFormat="1" x14ac:dyDescent="0.25">
      <c r="B21" s="103" t="s">
        <v>360</v>
      </c>
      <c r="C21" s="102"/>
      <c r="D21" s="102"/>
      <c r="E21" s="102"/>
      <c r="F21" s="102"/>
      <c r="G21" s="102"/>
      <c r="H21" s="102"/>
      <c r="I21" s="50"/>
      <c r="J21" s="50"/>
      <c r="K21" s="50"/>
      <c r="L21" s="50"/>
      <c r="M21" s="50"/>
      <c r="N21" s="50"/>
      <c r="O21" s="50"/>
      <c r="P21" s="50"/>
    </row>
    <row r="22" spans="1:16" customFormat="1" x14ac:dyDescent="0.25">
      <c r="A22" t="s">
        <v>198</v>
      </c>
      <c r="B22" t="s">
        <v>199</v>
      </c>
      <c r="C22" s="98"/>
      <c r="D22" s="98"/>
      <c r="E22" s="98"/>
      <c r="F22" s="98"/>
      <c r="G22" s="98"/>
      <c r="H22" s="98"/>
    </row>
    <row r="23" spans="1:16" x14ac:dyDescent="0.25">
      <c r="A23"/>
      <c r="B23" s="13" t="s">
        <v>200</v>
      </c>
      <c r="C23" s="16"/>
      <c r="D23" s="374"/>
      <c r="E23" s="379"/>
      <c r="F23" s="374"/>
      <c r="G23" s="374"/>
      <c r="H23" s="379"/>
      <c r="I23" s="374"/>
      <c r="J23" s="374"/>
      <c r="K23" s="374"/>
      <c r="L23" s="374"/>
      <c r="M23" s="374"/>
      <c r="N23" s="379"/>
      <c r="O23" s="374"/>
      <c r="P23" s="374"/>
    </row>
    <row r="24" spans="1:16" ht="15.75" customHeight="1" x14ac:dyDescent="0.25">
      <c r="B24" s="16"/>
      <c r="C24" s="16"/>
      <c r="D24" s="374"/>
      <c r="E24" s="374"/>
      <c r="F24" s="374"/>
      <c r="G24" s="374"/>
      <c r="H24" s="374"/>
      <c r="I24" s="374"/>
      <c r="J24" s="374"/>
      <c r="K24" s="374"/>
      <c r="L24" s="374"/>
      <c r="M24" s="374"/>
      <c r="N24" s="374"/>
      <c r="O24" s="374"/>
      <c r="P24" s="379"/>
    </row>
    <row r="25" spans="1:16" ht="15.75" customHeight="1" x14ac:dyDescent="0.25">
      <c r="B25" s="16"/>
      <c r="C25" s="16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  <c r="O25" s="374"/>
      <c r="P25" s="374"/>
    </row>
    <row r="26" spans="1:16" ht="15.75" customHeight="1" x14ac:dyDescent="0.25">
      <c r="B26" s="16"/>
      <c r="C26" s="16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374"/>
    </row>
    <row r="27" spans="1:16" ht="15.75" customHeight="1" x14ac:dyDescent="0.25"/>
    <row r="28" spans="1:16" ht="15.75" customHeight="1" x14ac:dyDescent="0.25"/>
    <row r="29" spans="1:16" ht="15.75" customHeight="1" x14ac:dyDescent="0.25"/>
    <row r="30" spans="1:16" ht="15.75" customHeight="1" x14ac:dyDescent="0.25"/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  <ignoredErrors>
    <ignoredError sqref="P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48"/>
  <sheetViews>
    <sheetView showGridLines="0" zoomScaleNormal="100" workbookViewId="0">
      <selection activeCell="E4" sqref="E4"/>
    </sheetView>
  </sheetViews>
  <sheetFormatPr baseColWidth="10" defaultColWidth="11.44140625" defaultRowHeight="13.2" x14ac:dyDescent="0.25"/>
  <cols>
    <col min="1" max="1" width="24.88671875" style="1" customWidth="1"/>
    <col min="2" max="2" width="10.33203125" style="1" customWidth="1"/>
    <col min="3" max="5" width="16.5546875" style="1" customWidth="1"/>
    <col min="6" max="16384" width="11.44140625" style="1"/>
  </cols>
  <sheetData>
    <row r="1" spans="1:7" ht="45" customHeight="1" x14ac:dyDescent="0.25">
      <c r="A1" s="381" t="s">
        <v>10</v>
      </c>
      <c r="B1" s="382"/>
      <c r="C1" s="382"/>
      <c r="D1" s="382"/>
      <c r="E1" s="382"/>
    </row>
    <row r="2" spans="1:7" ht="6.75" customHeight="1" x14ac:dyDescent="0.25">
      <c r="A2" s="89"/>
      <c r="B2" s="89"/>
      <c r="C2" s="89"/>
      <c r="D2" s="89"/>
      <c r="E2" s="89"/>
    </row>
    <row r="3" spans="1:7" ht="15" customHeight="1" x14ac:dyDescent="0.25">
      <c r="A3" s="382" t="s">
        <v>368</v>
      </c>
      <c r="B3" s="382"/>
      <c r="C3" s="382"/>
      <c r="D3" s="382"/>
      <c r="E3" s="382"/>
    </row>
    <row r="4" spans="1:7" ht="36" customHeight="1" x14ac:dyDescent="0.25">
      <c r="E4" s="120" t="s">
        <v>9</v>
      </c>
    </row>
    <row r="5" spans="1:7" ht="57.75" customHeight="1" x14ac:dyDescent="0.25">
      <c r="A5" s="4" t="s">
        <v>11</v>
      </c>
      <c r="B5" s="3" t="s">
        <v>13</v>
      </c>
      <c r="C5" s="3" t="s">
        <v>16</v>
      </c>
      <c r="D5" s="3" t="s">
        <v>17</v>
      </c>
      <c r="E5" s="3" t="s">
        <v>18</v>
      </c>
    </row>
    <row r="6" spans="1:7" s="13" customFormat="1" ht="21.75" customHeight="1" x14ac:dyDescent="0.25">
      <c r="A6" s="383" t="s">
        <v>240</v>
      </c>
      <c r="B6" s="285">
        <v>2015</v>
      </c>
      <c r="C6" s="106">
        <v>3807725</v>
      </c>
      <c r="D6" s="106">
        <v>2307129</v>
      </c>
      <c r="E6" s="106">
        <v>606</v>
      </c>
      <c r="G6" s="5"/>
    </row>
    <row r="7" spans="1:7" s="16" customFormat="1" ht="15" customHeight="1" x14ac:dyDescent="0.25">
      <c r="A7" s="384"/>
      <c r="B7" s="288">
        <f>B6+1</f>
        <v>2016</v>
      </c>
      <c r="C7" s="113">
        <v>3874423</v>
      </c>
      <c r="D7" s="113">
        <v>2313666</v>
      </c>
      <c r="E7" s="113">
        <v>597</v>
      </c>
      <c r="G7" s="7"/>
    </row>
    <row r="8" spans="1:7" s="16" customFormat="1" ht="15" customHeight="1" x14ac:dyDescent="0.25">
      <c r="A8" s="384"/>
      <c r="B8" s="288">
        <f t="shared" ref="B8:B15" si="0">B7+1</f>
        <v>2017</v>
      </c>
      <c r="C8" s="113">
        <v>3959005</v>
      </c>
      <c r="D8" s="113">
        <v>2330447</v>
      </c>
      <c r="E8" s="113">
        <v>589</v>
      </c>
      <c r="G8" s="7"/>
    </row>
    <row r="9" spans="1:7" s="16" customFormat="1" ht="15" customHeight="1" x14ac:dyDescent="0.25">
      <c r="A9" s="384"/>
      <c r="B9" s="288">
        <f t="shared" si="0"/>
        <v>2018</v>
      </c>
      <c r="C9" s="113">
        <v>4060323</v>
      </c>
      <c r="D9" s="113">
        <v>2350828</v>
      </c>
      <c r="E9" s="113">
        <v>579</v>
      </c>
      <c r="G9" s="7"/>
    </row>
    <row r="10" spans="1:7" s="212" customFormat="1" ht="20.25" customHeight="1" x14ac:dyDescent="0.25">
      <c r="A10" s="384"/>
      <c r="B10" s="284">
        <f t="shared" si="0"/>
        <v>2019</v>
      </c>
      <c r="C10" s="211">
        <v>4134231</v>
      </c>
      <c r="D10" s="211">
        <v>2379509</v>
      </c>
      <c r="E10" s="211">
        <v>576</v>
      </c>
      <c r="G10" s="8"/>
    </row>
    <row r="11" spans="1:7" s="13" customFormat="1" ht="21.75" customHeight="1" x14ac:dyDescent="0.25">
      <c r="A11" s="384"/>
      <c r="B11" s="18">
        <f t="shared" si="0"/>
        <v>2020</v>
      </c>
      <c r="C11" s="20">
        <v>4066699</v>
      </c>
      <c r="D11" s="20">
        <v>2419281</v>
      </c>
      <c r="E11" s="20">
        <v>595</v>
      </c>
      <c r="G11" s="5"/>
    </row>
    <row r="12" spans="1:7" s="16" customFormat="1" ht="15" customHeight="1" x14ac:dyDescent="0.25">
      <c r="A12" s="384"/>
      <c r="B12" s="288">
        <f t="shared" si="0"/>
        <v>2021</v>
      </c>
      <c r="C12" s="113">
        <v>4180645</v>
      </c>
      <c r="D12" s="113">
        <v>2450203</v>
      </c>
      <c r="E12" s="113">
        <v>586</v>
      </c>
      <c r="G12" s="7"/>
    </row>
    <row r="13" spans="1:7" s="16" customFormat="1" ht="15" customHeight="1" x14ac:dyDescent="0.25">
      <c r="A13" s="384"/>
      <c r="B13" s="288">
        <f t="shared" si="0"/>
        <v>2022</v>
      </c>
      <c r="C13" s="113">
        <v>4312264</v>
      </c>
      <c r="D13" s="113">
        <v>2484478</v>
      </c>
      <c r="E13" s="113">
        <v>576</v>
      </c>
      <c r="G13" s="7"/>
    </row>
    <row r="14" spans="1:7" s="16" customFormat="1" ht="15" customHeight="1" x14ac:dyDescent="0.25">
      <c r="A14" s="384"/>
      <c r="B14" s="288">
        <f t="shared" si="0"/>
        <v>2023</v>
      </c>
      <c r="C14" s="113">
        <v>4373537</v>
      </c>
      <c r="D14" s="113">
        <v>2524184</v>
      </c>
      <c r="E14" s="113">
        <v>577</v>
      </c>
      <c r="G14" s="7"/>
    </row>
    <row r="15" spans="1:7" s="212" customFormat="1" ht="31.5" customHeight="1" x14ac:dyDescent="0.25">
      <c r="A15" s="385"/>
      <c r="B15" s="289">
        <f t="shared" si="0"/>
        <v>2024</v>
      </c>
      <c r="C15" s="107">
        <v>4397884</v>
      </c>
      <c r="D15" s="107">
        <v>2556516</v>
      </c>
      <c r="E15" s="107">
        <v>581</v>
      </c>
      <c r="G15" s="8"/>
    </row>
    <row r="16" spans="1:7" s="13" customFormat="1" ht="21.75" customHeight="1" x14ac:dyDescent="0.25">
      <c r="A16" s="388" t="s">
        <v>68</v>
      </c>
      <c r="B16" s="285">
        <f>B6</f>
        <v>2015</v>
      </c>
      <c r="C16" s="106">
        <v>3241363</v>
      </c>
      <c r="D16" s="106">
        <v>1949341</v>
      </c>
      <c r="E16" s="106">
        <v>601</v>
      </c>
      <c r="G16" s="5"/>
    </row>
    <row r="17" spans="1:7" s="16" customFormat="1" ht="15" customHeight="1" x14ac:dyDescent="0.25">
      <c r="A17" s="386"/>
      <c r="B17" s="288">
        <f t="shared" ref="B17:B35" si="1">B7</f>
        <v>2016</v>
      </c>
      <c r="C17" s="113">
        <v>3298907</v>
      </c>
      <c r="D17" s="113">
        <v>1955513</v>
      </c>
      <c r="E17" s="113">
        <v>593</v>
      </c>
      <c r="G17" s="7"/>
    </row>
    <row r="18" spans="1:7" s="16" customFormat="1" ht="15" customHeight="1" x14ac:dyDescent="0.25">
      <c r="A18" s="386"/>
      <c r="B18" s="288">
        <f t="shared" si="1"/>
        <v>2017</v>
      </c>
      <c r="C18" s="113">
        <v>3376065</v>
      </c>
      <c r="D18" s="113">
        <v>1971237</v>
      </c>
      <c r="E18" s="113">
        <v>584</v>
      </c>
      <c r="G18" s="7"/>
    </row>
    <row r="19" spans="1:7" s="16" customFormat="1" ht="15" customHeight="1" x14ac:dyDescent="0.25">
      <c r="A19" s="386"/>
      <c r="B19" s="288">
        <f t="shared" si="1"/>
        <v>2018</v>
      </c>
      <c r="C19" s="113">
        <v>3471146</v>
      </c>
      <c r="D19" s="113">
        <v>1989467</v>
      </c>
      <c r="E19" s="113">
        <v>573</v>
      </c>
      <c r="G19" s="7"/>
    </row>
    <row r="20" spans="1:7" s="212" customFormat="1" ht="20.25" customHeight="1" x14ac:dyDescent="0.25">
      <c r="A20" s="386"/>
      <c r="B20" s="284">
        <f t="shared" si="1"/>
        <v>2019</v>
      </c>
      <c r="C20" s="211">
        <v>3539334</v>
      </c>
      <c r="D20" s="211">
        <v>2015224</v>
      </c>
      <c r="E20" s="211">
        <v>569</v>
      </c>
      <c r="G20" s="8"/>
    </row>
    <row r="21" spans="1:7" s="13" customFormat="1" ht="21.75" customHeight="1" x14ac:dyDescent="0.25">
      <c r="A21" s="386"/>
      <c r="B21" s="18">
        <f t="shared" si="1"/>
        <v>2020</v>
      </c>
      <c r="C21" s="20">
        <v>3471518</v>
      </c>
      <c r="D21" s="20">
        <v>2050966</v>
      </c>
      <c r="E21" s="20">
        <v>591</v>
      </c>
      <c r="G21" s="5"/>
    </row>
    <row r="22" spans="1:7" s="16" customFormat="1" ht="15" customHeight="1" x14ac:dyDescent="0.25">
      <c r="A22" s="386"/>
      <c r="B22" s="288">
        <f t="shared" si="1"/>
        <v>2021</v>
      </c>
      <c r="C22" s="113">
        <v>3572305</v>
      </c>
      <c r="D22" s="113">
        <v>2077840</v>
      </c>
      <c r="E22" s="113">
        <v>582</v>
      </c>
      <c r="G22" s="7"/>
    </row>
    <row r="23" spans="1:7" s="16" customFormat="1" ht="15" customHeight="1" x14ac:dyDescent="0.25">
      <c r="A23" s="386"/>
      <c r="B23" s="288">
        <f t="shared" si="1"/>
        <v>2022</v>
      </c>
      <c r="C23" s="113">
        <v>3693682</v>
      </c>
      <c r="D23" s="113">
        <v>2108013</v>
      </c>
      <c r="E23" s="113">
        <v>571</v>
      </c>
      <c r="G23" s="7"/>
    </row>
    <row r="24" spans="1:7" s="16" customFormat="1" ht="15" customHeight="1" x14ac:dyDescent="0.25">
      <c r="A24" s="386"/>
      <c r="B24" s="288">
        <f t="shared" si="1"/>
        <v>2023</v>
      </c>
      <c r="C24" s="113">
        <v>3747231</v>
      </c>
      <c r="D24" s="113">
        <v>2142660</v>
      </c>
      <c r="E24" s="113">
        <v>572</v>
      </c>
      <c r="G24" s="7"/>
    </row>
    <row r="25" spans="1:7" s="212" customFormat="1" ht="31.5" customHeight="1" x14ac:dyDescent="0.25">
      <c r="A25" s="386"/>
      <c r="B25" s="286">
        <f t="shared" si="1"/>
        <v>2024</v>
      </c>
      <c r="C25" s="287">
        <v>3765130</v>
      </c>
      <c r="D25" s="287">
        <v>2169692</v>
      </c>
      <c r="E25" s="287">
        <v>576</v>
      </c>
      <c r="G25" s="8"/>
    </row>
    <row r="26" spans="1:7" s="13" customFormat="1" ht="21.75" customHeight="1" x14ac:dyDescent="0.25">
      <c r="A26" s="386" t="s">
        <v>78</v>
      </c>
      <c r="B26" s="18">
        <f t="shared" si="1"/>
        <v>2015</v>
      </c>
      <c r="C26" s="20">
        <v>566362</v>
      </c>
      <c r="D26" s="20">
        <v>357788</v>
      </c>
      <c r="E26" s="20">
        <v>632</v>
      </c>
      <c r="G26" s="5"/>
    </row>
    <row r="27" spans="1:7" s="16" customFormat="1" ht="15" customHeight="1" x14ac:dyDescent="0.25">
      <c r="A27" s="386"/>
      <c r="B27" s="288">
        <f t="shared" si="1"/>
        <v>2016</v>
      </c>
      <c r="C27" s="113">
        <v>575516</v>
      </c>
      <c r="D27" s="113">
        <v>358153</v>
      </c>
      <c r="E27" s="113">
        <v>622</v>
      </c>
      <c r="G27" s="7"/>
    </row>
    <row r="28" spans="1:7" s="16" customFormat="1" ht="15" customHeight="1" x14ac:dyDescent="0.25">
      <c r="A28" s="386"/>
      <c r="B28" s="288">
        <f t="shared" si="1"/>
        <v>2017</v>
      </c>
      <c r="C28" s="113">
        <v>582940</v>
      </c>
      <c r="D28" s="113">
        <v>359210</v>
      </c>
      <c r="E28" s="113">
        <v>616</v>
      </c>
      <c r="G28" s="7"/>
    </row>
    <row r="29" spans="1:7" s="16" customFormat="1" ht="15" customHeight="1" x14ac:dyDescent="0.25">
      <c r="A29" s="386"/>
      <c r="B29" s="288">
        <f t="shared" si="1"/>
        <v>2018</v>
      </c>
      <c r="C29" s="113">
        <v>589177</v>
      </c>
      <c r="D29" s="113">
        <v>361361</v>
      </c>
      <c r="E29" s="113">
        <v>613</v>
      </c>
      <c r="G29" s="7"/>
    </row>
    <row r="30" spans="1:7" s="212" customFormat="1" ht="20.25" customHeight="1" x14ac:dyDescent="0.25">
      <c r="A30" s="386"/>
      <c r="B30" s="284">
        <f t="shared" si="1"/>
        <v>2019</v>
      </c>
      <c r="C30" s="211">
        <v>594897</v>
      </c>
      <c r="D30" s="211">
        <v>364285</v>
      </c>
      <c r="E30" s="211">
        <v>612</v>
      </c>
      <c r="G30" s="8"/>
    </row>
    <row r="31" spans="1:7" s="13" customFormat="1" ht="21.75" customHeight="1" x14ac:dyDescent="0.25">
      <c r="A31" s="386"/>
      <c r="B31" s="18">
        <f t="shared" si="1"/>
        <v>2020</v>
      </c>
      <c r="C31" s="20">
        <v>595181</v>
      </c>
      <c r="D31" s="20">
        <v>368315</v>
      </c>
      <c r="E31" s="20">
        <v>619</v>
      </c>
      <c r="G31" s="5"/>
    </row>
    <row r="32" spans="1:7" s="16" customFormat="1" ht="15" customHeight="1" x14ac:dyDescent="0.25">
      <c r="A32" s="386"/>
      <c r="B32" s="288">
        <f t="shared" si="1"/>
        <v>2021</v>
      </c>
      <c r="C32" s="113">
        <v>608340</v>
      </c>
      <c r="D32" s="113">
        <v>372363</v>
      </c>
      <c r="E32" s="113">
        <v>612</v>
      </c>
      <c r="G32" s="7"/>
    </row>
    <row r="33" spans="1:7" s="16" customFormat="1" ht="15" customHeight="1" x14ac:dyDescent="0.25">
      <c r="A33" s="386"/>
      <c r="B33" s="288">
        <f t="shared" si="1"/>
        <v>2022</v>
      </c>
      <c r="C33" s="113">
        <v>618582</v>
      </c>
      <c r="D33" s="113">
        <v>376465</v>
      </c>
      <c r="E33" s="113">
        <v>609</v>
      </c>
      <c r="G33" s="7"/>
    </row>
    <row r="34" spans="1:7" s="16" customFormat="1" ht="15" customHeight="1" x14ac:dyDescent="0.25">
      <c r="A34" s="386"/>
      <c r="B34" s="288">
        <f t="shared" si="1"/>
        <v>2023</v>
      </c>
      <c r="C34" s="113">
        <v>626306</v>
      </c>
      <c r="D34" s="113">
        <v>381524</v>
      </c>
      <c r="E34" s="113">
        <v>609</v>
      </c>
      <c r="G34" s="7"/>
    </row>
    <row r="35" spans="1:7" s="212" customFormat="1" ht="31.5" customHeight="1" x14ac:dyDescent="0.25">
      <c r="A35" s="387"/>
      <c r="B35" s="289">
        <f t="shared" si="1"/>
        <v>2024</v>
      </c>
      <c r="C35" s="107">
        <v>632754</v>
      </c>
      <c r="D35" s="107">
        <v>386824</v>
      </c>
      <c r="E35" s="107">
        <v>611</v>
      </c>
      <c r="G35" s="8"/>
    </row>
    <row r="36" spans="1:7" ht="21" customHeight="1" x14ac:dyDescent="0.25">
      <c r="A36" s="1" t="s">
        <v>19</v>
      </c>
      <c r="G36" s="5"/>
    </row>
    <row r="37" spans="1:7" ht="15.75" customHeight="1" x14ac:dyDescent="0.25"/>
    <row r="38" spans="1:7" ht="15.75" customHeight="1" x14ac:dyDescent="0.25"/>
    <row r="39" spans="1:7" ht="15.75" customHeight="1" x14ac:dyDescent="0.25"/>
    <row r="40" spans="1:7" ht="15.75" customHeight="1" x14ac:dyDescent="0.25"/>
    <row r="41" spans="1:7" ht="15.75" customHeight="1" x14ac:dyDescent="0.25"/>
    <row r="42" spans="1:7" ht="15.75" customHeight="1" x14ac:dyDescent="0.25"/>
    <row r="43" spans="1:7" ht="15.75" customHeight="1" x14ac:dyDescent="0.25"/>
    <row r="44" spans="1:7" ht="15.75" customHeight="1" x14ac:dyDescent="0.25"/>
    <row r="45" spans="1:7" ht="15.75" customHeight="1" x14ac:dyDescent="0.25"/>
    <row r="46" spans="1:7" ht="15.75" customHeight="1" x14ac:dyDescent="0.25"/>
    <row r="47" spans="1:7" ht="15.75" customHeight="1" x14ac:dyDescent="0.25"/>
    <row r="48" spans="1:7" ht="15.75" customHeight="1" x14ac:dyDescent="0.25"/>
  </sheetData>
  <mergeCells count="5">
    <mergeCell ref="A1:E1"/>
    <mergeCell ref="A3:E3"/>
    <mergeCell ref="A6:A15"/>
    <mergeCell ref="A26:A35"/>
    <mergeCell ref="A16:A25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6"/>
  <dimension ref="A1:M105"/>
  <sheetViews>
    <sheetView showGridLines="0" zoomScale="80" zoomScaleNormal="80" workbookViewId="0">
      <selection activeCell="I4" sqref="I4"/>
    </sheetView>
  </sheetViews>
  <sheetFormatPr baseColWidth="10" defaultColWidth="11.44140625" defaultRowHeight="13.2" x14ac:dyDescent="0.25"/>
  <cols>
    <col min="1" max="2" width="15.33203125" style="1" customWidth="1"/>
    <col min="3" max="9" width="19.6640625" style="1" customWidth="1"/>
    <col min="10" max="10" width="5.77734375" style="1" customWidth="1"/>
    <col min="11" max="16384" width="11.44140625" style="1"/>
  </cols>
  <sheetData>
    <row r="1" spans="1:9" s="265" customFormat="1" ht="38.25" customHeight="1" x14ac:dyDescent="0.25">
      <c r="A1" s="481" t="s">
        <v>228</v>
      </c>
      <c r="B1" s="482"/>
      <c r="C1" s="482"/>
      <c r="D1" s="482"/>
      <c r="E1" s="482"/>
      <c r="F1" s="482"/>
      <c r="G1" s="482"/>
      <c r="H1" s="482"/>
      <c r="I1" s="482"/>
    </row>
    <row r="2" spans="1:9" s="265" customFormat="1" ht="5.25" customHeight="1" x14ac:dyDescent="0.25"/>
    <row r="3" spans="1:9" s="265" customFormat="1" ht="17.25" customHeight="1" x14ac:dyDescent="0.25">
      <c r="A3" s="483" t="s">
        <v>376</v>
      </c>
      <c r="B3" s="483"/>
      <c r="C3" s="483"/>
      <c r="D3" s="483"/>
      <c r="E3" s="483"/>
      <c r="F3" s="483"/>
      <c r="G3" s="483"/>
      <c r="H3" s="483"/>
      <c r="I3" s="483"/>
    </row>
    <row r="4" spans="1:9" s="265" customFormat="1" ht="15.15" customHeight="1" x14ac:dyDescent="0.25">
      <c r="I4" s="332" t="s">
        <v>126</v>
      </c>
    </row>
    <row r="5" spans="1:9" s="89" customFormat="1" ht="30.75" customHeight="1" x14ac:dyDescent="0.25">
      <c r="A5" s="450" t="s">
        <v>131</v>
      </c>
      <c r="B5" s="452"/>
      <c r="C5" s="445" t="s">
        <v>212</v>
      </c>
      <c r="D5" s="441" t="s">
        <v>132</v>
      </c>
      <c r="E5" s="441" t="s">
        <v>133</v>
      </c>
      <c r="F5" s="441" t="s">
        <v>337</v>
      </c>
      <c r="G5" s="441" t="s">
        <v>338</v>
      </c>
      <c r="H5" s="441" t="s">
        <v>339</v>
      </c>
      <c r="I5" s="441" t="s">
        <v>340</v>
      </c>
    </row>
    <row r="6" spans="1:9" s="89" customFormat="1" ht="23.25" customHeight="1" x14ac:dyDescent="0.25">
      <c r="A6" s="206" t="s">
        <v>129</v>
      </c>
      <c r="B6" s="266" t="s">
        <v>130</v>
      </c>
      <c r="C6" s="449"/>
      <c r="D6" s="441"/>
      <c r="E6" s="441"/>
      <c r="F6" s="441"/>
      <c r="G6" s="441"/>
      <c r="H6" s="441"/>
      <c r="I6" s="441"/>
    </row>
    <row r="7" spans="1:9" s="112" customFormat="1" ht="30.15" customHeight="1" x14ac:dyDescent="0.25">
      <c r="A7" s="479" t="s">
        <v>88</v>
      </c>
      <c r="B7" s="480"/>
      <c r="C7" s="111">
        <v>2573944</v>
      </c>
      <c r="D7" s="111">
        <v>1108426</v>
      </c>
      <c r="E7" s="111">
        <v>1041813</v>
      </c>
      <c r="F7" s="111">
        <v>19854</v>
      </c>
      <c r="G7" s="111">
        <v>14556</v>
      </c>
      <c r="H7" s="111">
        <v>234979</v>
      </c>
      <c r="I7" s="111">
        <v>154316</v>
      </c>
    </row>
    <row r="8" spans="1:9" s="93" customFormat="1" ht="24.15" customHeight="1" x14ac:dyDescent="0.25">
      <c r="A8" s="324"/>
      <c r="B8" s="323">
        <v>200</v>
      </c>
      <c r="C8" s="92">
        <v>201386</v>
      </c>
      <c r="D8" s="92">
        <v>132314</v>
      </c>
      <c r="E8" s="92">
        <v>38144</v>
      </c>
      <c r="F8" s="92">
        <v>1289</v>
      </c>
      <c r="G8" s="92">
        <v>677</v>
      </c>
      <c r="H8" s="92">
        <v>25393</v>
      </c>
      <c r="I8" s="92">
        <v>3569</v>
      </c>
    </row>
    <row r="9" spans="1:9" s="95" customFormat="1" ht="15" customHeight="1" x14ac:dyDescent="0.25">
      <c r="A9" s="325">
        <v>200</v>
      </c>
      <c r="B9" s="323">
        <v>220</v>
      </c>
      <c r="C9" s="92">
        <v>12467</v>
      </c>
      <c r="D9" s="92">
        <v>7289</v>
      </c>
      <c r="E9" s="92">
        <v>3118</v>
      </c>
      <c r="F9" s="92">
        <v>77</v>
      </c>
      <c r="G9" s="92">
        <v>60</v>
      </c>
      <c r="H9" s="92">
        <v>1281</v>
      </c>
      <c r="I9" s="92">
        <v>642</v>
      </c>
    </row>
    <row r="10" spans="1:9" s="95" customFormat="1" ht="15" customHeight="1" x14ac:dyDescent="0.25">
      <c r="A10" s="325">
        <v>220</v>
      </c>
      <c r="B10" s="323">
        <v>240</v>
      </c>
      <c r="C10" s="92">
        <v>11885</v>
      </c>
      <c r="D10" s="92">
        <v>6823</v>
      </c>
      <c r="E10" s="92">
        <v>3117</v>
      </c>
      <c r="F10" s="92">
        <v>81</v>
      </c>
      <c r="G10" s="92">
        <v>32</v>
      </c>
      <c r="H10" s="92">
        <v>1076</v>
      </c>
      <c r="I10" s="92">
        <v>756</v>
      </c>
    </row>
    <row r="11" spans="1:9" s="95" customFormat="1" ht="15" customHeight="1" x14ac:dyDescent="0.25">
      <c r="A11" s="325">
        <v>240</v>
      </c>
      <c r="B11" s="323">
        <v>260</v>
      </c>
      <c r="C11" s="92">
        <v>11636</v>
      </c>
      <c r="D11" s="92">
        <v>6636</v>
      </c>
      <c r="E11" s="92">
        <v>3063</v>
      </c>
      <c r="F11" s="92">
        <v>83</v>
      </c>
      <c r="G11" s="92">
        <v>46</v>
      </c>
      <c r="H11" s="92">
        <v>1016</v>
      </c>
      <c r="I11" s="92">
        <v>792</v>
      </c>
    </row>
    <row r="12" spans="1:9" s="95" customFormat="1" ht="15" customHeight="1" x14ac:dyDescent="0.25">
      <c r="A12" s="325">
        <v>260</v>
      </c>
      <c r="B12" s="323">
        <v>280</v>
      </c>
      <c r="C12" s="92">
        <v>11075</v>
      </c>
      <c r="D12" s="92">
        <v>6419</v>
      </c>
      <c r="E12" s="92">
        <v>2907</v>
      </c>
      <c r="F12" s="92">
        <v>76</v>
      </c>
      <c r="G12" s="92">
        <v>33</v>
      </c>
      <c r="H12" s="92">
        <v>798</v>
      </c>
      <c r="I12" s="92">
        <v>842</v>
      </c>
    </row>
    <row r="13" spans="1:9" s="95" customFormat="1" ht="15" customHeight="1" x14ac:dyDescent="0.25">
      <c r="A13" s="325">
        <v>280</v>
      </c>
      <c r="B13" s="323">
        <v>300</v>
      </c>
      <c r="C13" s="92">
        <v>11102</v>
      </c>
      <c r="D13" s="92">
        <v>6279</v>
      </c>
      <c r="E13" s="92">
        <v>3048</v>
      </c>
      <c r="F13" s="92">
        <v>50</v>
      </c>
      <c r="G13" s="92">
        <v>34</v>
      </c>
      <c r="H13" s="92">
        <v>761</v>
      </c>
      <c r="I13" s="92">
        <v>930</v>
      </c>
    </row>
    <row r="14" spans="1:9" s="95" customFormat="1" ht="24.15" customHeight="1" x14ac:dyDescent="0.25">
      <c r="A14" s="325">
        <v>300</v>
      </c>
      <c r="B14" s="323">
        <v>350</v>
      </c>
      <c r="C14" s="92">
        <v>27547</v>
      </c>
      <c r="D14" s="92">
        <v>15247</v>
      </c>
      <c r="E14" s="92">
        <v>7508</v>
      </c>
      <c r="F14" s="92">
        <v>154</v>
      </c>
      <c r="G14" s="92">
        <v>83</v>
      </c>
      <c r="H14" s="92">
        <v>1903</v>
      </c>
      <c r="I14" s="92">
        <v>2652</v>
      </c>
    </row>
    <row r="15" spans="1:9" s="95" customFormat="1" ht="15" customHeight="1" x14ac:dyDescent="0.25">
      <c r="A15" s="325">
        <v>350</v>
      </c>
      <c r="B15" s="323">
        <v>400</v>
      </c>
      <c r="C15" s="92">
        <v>29354</v>
      </c>
      <c r="D15" s="92">
        <v>16031</v>
      </c>
      <c r="E15" s="92">
        <v>8003</v>
      </c>
      <c r="F15" s="92">
        <v>172</v>
      </c>
      <c r="G15" s="92">
        <v>68</v>
      </c>
      <c r="H15" s="92">
        <v>2040</v>
      </c>
      <c r="I15" s="92">
        <v>3040</v>
      </c>
    </row>
    <row r="16" spans="1:9" s="95" customFormat="1" ht="15" customHeight="1" x14ac:dyDescent="0.25">
      <c r="A16" s="325">
        <v>400</v>
      </c>
      <c r="B16" s="323">
        <v>450</v>
      </c>
      <c r="C16" s="92">
        <v>35108</v>
      </c>
      <c r="D16" s="92">
        <v>19321</v>
      </c>
      <c r="E16" s="92">
        <v>9579</v>
      </c>
      <c r="F16" s="92">
        <v>176</v>
      </c>
      <c r="G16" s="92">
        <v>61</v>
      </c>
      <c r="H16" s="92">
        <v>2219</v>
      </c>
      <c r="I16" s="92">
        <v>3752</v>
      </c>
    </row>
    <row r="17" spans="1:9" s="95" customFormat="1" ht="15" customHeight="1" x14ac:dyDescent="0.25">
      <c r="A17" s="325">
        <v>450</v>
      </c>
      <c r="B17" s="323">
        <v>500</v>
      </c>
      <c r="C17" s="92">
        <v>37197</v>
      </c>
      <c r="D17" s="92">
        <v>19640</v>
      </c>
      <c r="E17" s="92">
        <v>10654</v>
      </c>
      <c r="F17" s="92">
        <v>217</v>
      </c>
      <c r="G17" s="92">
        <v>59</v>
      </c>
      <c r="H17" s="92">
        <v>2408</v>
      </c>
      <c r="I17" s="92">
        <v>4219</v>
      </c>
    </row>
    <row r="18" spans="1:9" s="95" customFormat="1" ht="15" customHeight="1" x14ac:dyDescent="0.25">
      <c r="A18" s="325">
        <v>500</v>
      </c>
      <c r="B18" s="323">
        <v>550</v>
      </c>
      <c r="C18" s="92">
        <v>39070</v>
      </c>
      <c r="D18" s="92">
        <v>20158</v>
      </c>
      <c r="E18" s="92">
        <v>11572</v>
      </c>
      <c r="F18" s="92">
        <v>180</v>
      </c>
      <c r="G18" s="92">
        <v>69</v>
      </c>
      <c r="H18" s="92">
        <v>2668</v>
      </c>
      <c r="I18" s="92">
        <v>4423</v>
      </c>
    </row>
    <row r="19" spans="1:9" s="95" customFormat="1" ht="24.15" customHeight="1" x14ac:dyDescent="0.25">
      <c r="A19" s="325">
        <v>550</v>
      </c>
      <c r="B19" s="323">
        <v>600</v>
      </c>
      <c r="C19" s="92">
        <v>39214</v>
      </c>
      <c r="D19" s="92">
        <v>20093</v>
      </c>
      <c r="E19" s="92">
        <v>11638</v>
      </c>
      <c r="F19" s="92">
        <v>202</v>
      </c>
      <c r="G19" s="92">
        <v>64</v>
      </c>
      <c r="H19" s="92">
        <v>2748</v>
      </c>
      <c r="I19" s="92">
        <v>4469</v>
      </c>
    </row>
    <row r="20" spans="1:9" s="95" customFormat="1" ht="15" customHeight="1" x14ac:dyDescent="0.25">
      <c r="A20" s="325">
        <v>600</v>
      </c>
      <c r="B20" s="323">
        <v>650</v>
      </c>
      <c r="C20" s="92">
        <v>39443</v>
      </c>
      <c r="D20" s="92">
        <v>19829</v>
      </c>
      <c r="E20" s="92">
        <v>11906</v>
      </c>
      <c r="F20" s="92">
        <v>194</v>
      </c>
      <c r="G20" s="92">
        <v>65</v>
      </c>
      <c r="H20" s="92">
        <v>2845</v>
      </c>
      <c r="I20" s="92">
        <v>4604</v>
      </c>
    </row>
    <row r="21" spans="1:9" s="95" customFormat="1" ht="15" customHeight="1" x14ac:dyDescent="0.25">
      <c r="A21" s="325">
        <v>650</v>
      </c>
      <c r="B21" s="323">
        <v>700</v>
      </c>
      <c r="C21" s="92">
        <v>40364</v>
      </c>
      <c r="D21" s="92">
        <v>20092</v>
      </c>
      <c r="E21" s="92">
        <v>11998</v>
      </c>
      <c r="F21" s="92">
        <v>203</v>
      </c>
      <c r="G21" s="92">
        <v>75</v>
      </c>
      <c r="H21" s="92">
        <v>3023</v>
      </c>
      <c r="I21" s="92">
        <v>4973</v>
      </c>
    </row>
    <row r="22" spans="1:9" s="95" customFormat="1" ht="15" customHeight="1" x14ac:dyDescent="0.25">
      <c r="A22" s="325">
        <v>700</v>
      </c>
      <c r="B22" s="323">
        <v>750</v>
      </c>
      <c r="C22" s="92">
        <v>40954</v>
      </c>
      <c r="D22" s="92">
        <v>20433</v>
      </c>
      <c r="E22" s="92">
        <v>12138</v>
      </c>
      <c r="F22" s="92">
        <v>186</v>
      </c>
      <c r="G22" s="92">
        <v>70</v>
      </c>
      <c r="H22" s="92">
        <v>3019</v>
      </c>
      <c r="I22" s="92">
        <v>5108</v>
      </c>
    </row>
    <row r="23" spans="1:9" s="95" customFormat="1" ht="15" customHeight="1" x14ac:dyDescent="0.25">
      <c r="A23" s="325">
        <v>750</v>
      </c>
      <c r="B23" s="323">
        <v>800</v>
      </c>
      <c r="C23" s="92">
        <v>43930</v>
      </c>
      <c r="D23" s="92">
        <v>22713</v>
      </c>
      <c r="E23" s="92">
        <v>12307</v>
      </c>
      <c r="F23" s="92">
        <v>246</v>
      </c>
      <c r="G23" s="92">
        <v>119</v>
      </c>
      <c r="H23" s="92">
        <v>3299</v>
      </c>
      <c r="I23" s="92">
        <v>5246</v>
      </c>
    </row>
    <row r="24" spans="1:9" s="95" customFormat="1" ht="24.15" customHeight="1" x14ac:dyDescent="0.25">
      <c r="A24" s="325">
        <v>800</v>
      </c>
      <c r="B24" s="323">
        <v>850</v>
      </c>
      <c r="C24" s="92">
        <v>42044</v>
      </c>
      <c r="D24" s="92">
        <v>21264</v>
      </c>
      <c r="E24" s="92">
        <v>12201</v>
      </c>
      <c r="F24" s="92">
        <v>242</v>
      </c>
      <c r="G24" s="92">
        <v>83</v>
      </c>
      <c r="H24" s="92">
        <v>3421</v>
      </c>
      <c r="I24" s="92">
        <v>4833</v>
      </c>
    </row>
    <row r="25" spans="1:9" s="95" customFormat="1" ht="15" customHeight="1" x14ac:dyDescent="0.25">
      <c r="A25" s="325">
        <v>850</v>
      </c>
      <c r="B25" s="323">
        <v>900</v>
      </c>
      <c r="C25" s="92">
        <v>43740</v>
      </c>
      <c r="D25" s="92">
        <v>22328</v>
      </c>
      <c r="E25" s="92">
        <v>12499</v>
      </c>
      <c r="F25" s="92">
        <v>231</v>
      </c>
      <c r="G25" s="92">
        <v>81</v>
      </c>
      <c r="H25" s="92">
        <v>3584</v>
      </c>
      <c r="I25" s="92">
        <v>5017</v>
      </c>
    </row>
    <row r="26" spans="1:9" s="95" customFormat="1" ht="15" customHeight="1" x14ac:dyDescent="0.25">
      <c r="A26" s="325">
        <v>900</v>
      </c>
      <c r="B26" s="323">
        <v>950</v>
      </c>
      <c r="C26" s="92">
        <v>44203</v>
      </c>
      <c r="D26" s="92">
        <v>22582</v>
      </c>
      <c r="E26" s="92">
        <v>13128</v>
      </c>
      <c r="F26" s="92">
        <v>247</v>
      </c>
      <c r="G26" s="92">
        <v>97</v>
      </c>
      <c r="H26" s="92">
        <v>3529</v>
      </c>
      <c r="I26" s="92">
        <v>4620</v>
      </c>
    </row>
    <row r="27" spans="1:9" s="95" customFormat="1" ht="15" customHeight="1" x14ac:dyDescent="0.25">
      <c r="A27" s="325">
        <v>950</v>
      </c>
      <c r="B27" s="323">
        <v>1000</v>
      </c>
      <c r="C27" s="92">
        <v>44771</v>
      </c>
      <c r="D27" s="92">
        <v>22881</v>
      </c>
      <c r="E27" s="92">
        <v>13360</v>
      </c>
      <c r="F27" s="92">
        <v>296</v>
      </c>
      <c r="G27" s="92">
        <v>104</v>
      </c>
      <c r="H27" s="92">
        <v>3615</v>
      </c>
      <c r="I27" s="92">
        <v>4515</v>
      </c>
    </row>
    <row r="28" spans="1:9" s="95" customFormat="1" ht="15" customHeight="1" x14ac:dyDescent="0.25">
      <c r="A28" s="325">
        <v>1000</v>
      </c>
      <c r="B28" s="323">
        <v>1050</v>
      </c>
      <c r="C28" s="92">
        <v>45604</v>
      </c>
      <c r="D28" s="92">
        <v>23302</v>
      </c>
      <c r="E28" s="92">
        <v>13862</v>
      </c>
      <c r="F28" s="92">
        <v>269</v>
      </c>
      <c r="G28" s="92">
        <v>121</v>
      </c>
      <c r="H28" s="92">
        <v>3761</v>
      </c>
      <c r="I28" s="92">
        <v>4289</v>
      </c>
    </row>
    <row r="29" spans="1:9" s="95" customFormat="1" ht="24.15" customHeight="1" x14ac:dyDescent="0.25">
      <c r="A29" s="325">
        <v>1050</v>
      </c>
      <c r="B29" s="323">
        <v>1100</v>
      </c>
      <c r="C29" s="92">
        <v>46843</v>
      </c>
      <c r="D29" s="92">
        <v>23619</v>
      </c>
      <c r="E29" s="92">
        <v>14498</v>
      </c>
      <c r="F29" s="92">
        <v>311</v>
      </c>
      <c r="G29" s="92">
        <v>112</v>
      </c>
      <c r="H29" s="92">
        <v>3951</v>
      </c>
      <c r="I29" s="92">
        <v>4352</v>
      </c>
    </row>
    <row r="30" spans="1:9" s="95" customFormat="1" ht="15" customHeight="1" x14ac:dyDescent="0.25">
      <c r="A30" s="325">
        <v>1100</v>
      </c>
      <c r="B30" s="323">
        <v>1150</v>
      </c>
      <c r="C30" s="92">
        <v>52574</v>
      </c>
      <c r="D30" s="92">
        <v>25928</v>
      </c>
      <c r="E30" s="92">
        <v>14992</v>
      </c>
      <c r="F30" s="92">
        <v>272</v>
      </c>
      <c r="G30" s="92">
        <v>130</v>
      </c>
      <c r="H30" s="92">
        <v>4027</v>
      </c>
      <c r="I30" s="92">
        <v>7225</v>
      </c>
    </row>
    <row r="31" spans="1:9" s="95" customFormat="1" ht="15" customHeight="1" x14ac:dyDescent="0.25">
      <c r="A31" s="325">
        <v>1150</v>
      </c>
      <c r="B31" s="323">
        <v>1200</v>
      </c>
      <c r="C31" s="92">
        <v>55100</v>
      </c>
      <c r="D31" s="92">
        <v>27735</v>
      </c>
      <c r="E31" s="92">
        <v>15768</v>
      </c>
      <c r="F31" s="92">
        <v>334</v>
      </c>
      <c r="G31" s="92">
        <v>180</v>
      </c>
      <c r="H31" s="92">
        <v>4218</v>
      </c>
      <c r="I31" s="92">
        <v>6865</v>
      </c>
    </row>
    <row r="32" spans="1:9" s="95" customFormat="1" ht="15" customHeight="1" x14ac:dyDescent="0.25">
      <c r="A32" s="325">
        <v>1200</v>
      </c>
      <c r="B32" s="323">
        <v>1250</v>
      </c>
      <c r="C32" s="92">
        <v>127611</v>
      </c>
      <c r="D32" s="92">
        <v>78346</v>
      </c>
      <c r="E32" s="92">
        <v>33252</v>
      </c>
      <c r="F32" s="92">
        <v>791</v>
      </c>
      <c r="G32" s="92">
        <v>545</v>
      </c>
      <c r="H32" s="92">
        <v>8223</v>
      </c>
      <c r="I32" s="92">
        <v>6454</v>
      </c>
    </row>
    <row r="33" spans="1:9" s="95" customFormat="1" ht="15" customHeight="1" x14ac:dyDescent="0.25">
      <c r="A33" s="325">
        <v>1250</v>
      </c>
      <c r="B33" s="323">
        <v>1300</v>
      </c>
      <c r="C33" s="92">
        <v>51296</v>
      </c>
      <c r="D33" s="92">
        <v>24545</v>
      </c>
      <c r="E33" s="92">
        <v>17454</v>
      </c>
      <c r="F33" s="92">
        <v>317</v>
      </c>
      <c r="G33" s="92">
        <v>207</v>
      </c>
      <c r="H33" s="92">
        <v>4194</v>
      </c>
      <c r="I33" s="92">
        <v>4579</v>
      </c>
    </row>
    <row r="34" spans="1:9" s="95" customFormat="1" ht="24.15" customHeight="1" x14ac:dyDescent="0.25">
      <c r="A34" s="325">
        <v>1300</v>
      </c>
      <c r="B34" s="323">
        <v>1350</v>
      </c>
      <c r="C34" s="92">
        <v>59226</v>
      </c>
      <c r="D34" s="92">
        <v>29102</v>
      </c>
      <c r="E34" s="92">
        <v>19675</v>
      </c>
      <c r="F34" s="92">
        <v>402</v>
      </c>
      <c r="G34" s="92">
        <v>228</v>
      </c>
      <c r="H34" s="92">
        <v>5846</v>
      </c>
      <c r="I34" s="92">
        <v>3973</v>
      </c>
    </row>
    <row r="35" spans="1:9" s="95" customFormat="1" ht="15" customHeight="1" x14ac:dyDescent="0.25">
      <c r="A35" s="325">
        <v>1350</v>
      </c>
      <c r="B35" s="323">
        <v>1400</v>
      </c>
      <c r="C35" s="92">
        <v>48989</v>
      </c>
      <c r="D35" s="92">
        <v>22893</v>
      </c>
      <c r="E35" s="92">
        <v>17964</v>
      </c>
      <c r="F35" s="92">
        <v>400</v>
      </c>
      <c r="G35" s="92">
        <v>246</v>
      </c>
      <c r="H35" s="92">
        <v>4152</v>
      </c>
      <c r="I35" s="92">
        <v>3334</v>
      </c>
    </row>
    <row r="36" spans="1:9" s="95" customFormat="1" ht="15" customHeight="1" x14ac:dyDescent="0.25">
      <c r="A36" s="325">
        <v>1400</v>
      </c>
      <c r="B36" s="323">
        <v>1450</v>
      </c>
      <c r="C36" s="92">
        <v>50013</v>
      </c>
      <c r="D36" s="92">
        <v>23153</v>
      </c>
      <c r="E36" s="92">
        <v>18820</v>
      </c>
      <c r="F36" s="92">
        <v>386</v>
      </c>
      <c r="G36" s="92">
        <v>273</v>
      </c>
      <c r="H36" s="92">
        <v>4176</v>
      </c>
      <c r="I36" s="92">
        <v>3205</v>
      </c>
    </row>
    <row r="37" spans="1:9" s="95" customFormat="1" ht="15" customHeight="1" x14ac:dyDescent="0.25">
      <c r="A37" s="325">
        <v>1450</v>
      </c>
      <c r="B37" s="323">
        <v>1500</v>
      </c>
      <c r="C37" s="92">
        <v>48009</v>
      </c>
      <c r="D37" s="92">
        <v>21146</v>
      </c>
      <c r="E37" s="92">
        <v>18448</v>
      </c>
      <c r="F37" s="92">
        <v>392</v>
      </c>
      <c r="G37" s="92">
        <v>237</v>
      </c>
      <c r="H37" s="92">
        <v>4087</v>
      </c>
      <c r="I37" s="92">
        <v>3699</v>
      </c>
    </row>
    <row r="38" spans="1:9" s="95" customFormat="1" ht="15" customHeight="1" x14ac:dyDescent="0.25">
      <c r="A38" s="325">
        <v>1500</v>
      </c>
      <c r="B38" s="323">
        <v>1550</v>
      </c>
      <c r="C38" s="92">
        <v>46293</v>
      </c>
      <c r="D38" s="92">
        <v>19744</v>
      </c>
      <c r="E38" s="92">
        <v>18773</v>
      </c>
      <c r="F38" s="92">
        <v>398</v>
      </c>
      <c r="G38" s="92">
        <v>250</v>
      </c>
      <c r="H38" s="92">
        <v>3984</v>
      </c>
      <c r="I38" s="92">
        <v>3144</v>
      </c>
    </row>
    <row r="39" spans="1:9" s="95" customFormat="1" ht="24" customHeight="1" x14ac:dyDescent="0.25">
      <c r="A39" s="325">
        <v>1550</v>
      </c>
      <c r="B39" s="323">
        <v>1600</v>
      </c>
      <c r="C39" s="92">
        <v>47098</v>
      </c>
      <c r="D39" s="92">
        <v>19889</v>
      </c>
      <c r="E39" s="92">
        <v>19075</v>
      </c>
      <c r="F39" s="92">
        <v>385</v>
      </c>
      <c r="G39" s="92">
        <v>238</v>
      </c>
      <c r="H39" s="92">
        <v>4861</v>
      </c>
      <c r="I39" s="92">
        <v>2650</v>
      </c>
    </row>
    <row r="40" spans="1:9" s="95" customFormat="1" ht="15" customHeight="1" x14ac:dyDescent="0.25">
      <c r="A40" s="325">
        <v>1600</v>
      </c>
      <c r="B40" s="323">
        <v>1650</v>
      </c>
      <c r="C40" s="92">
        <v>42013</v>
      </c>
      <c r="D40" s="92">
        <v>16998</v>
      </c>
      <c r="E40" s="92">
        <v>18476</v>
      </c>
      <c r="F40" s="92">
        <v>349</v>
      </c>
      <c r="G40" s="92">
        <v>229</v>
      </c>
      <c r="H40" s="92">
        <v>3715</v>
      </c>
      <c r="I40" s="92">
        <v>2246</v>
      </c>
    </row>
    <row r="41" spans="1:9" s="95" customFormat="1" ht="15" customHeight="1" x14ac:dyDescent="0.25">
      <c r="A41" s="325">
        <v>1650</v>
      </c>
      <c r="B41" s="323">
        <v>1700</v>
      </c>
      <c r="C41" s="92">
        <v>39879</v>
      </c>
      <c r="D41" s="92">
        <v>15996</v>
      </c>
      <c r="E41" s="92">
        <v>17687</v>
      </c>
      <c r="F41" s="92">
        <v>335</v>
      </c>
      <c r="G41" s="92">
        <v>234</v>
      </c>
      <c r="H41" s="92">
        <v>3499</v>
      </c>
      <c r="I41" s="92">
        <v>2128</v>
      </c>
    </row>
    <row r="42" spans="1:9" s="95" customFormat="1" ht="15" customHeight="1" x14ac:dyDescent="0.25">
      <c r="A42" s="325">
        <v>1700</v>
      </c>
      <c r="B42" s="323">
        <v>1750</v>
      </c>
      <c r="C42" s="92">
        <v>37936</v>
      </c>
      <c r="D42" s="92">
        <v>14705</v>
      </c>
      <c r="E42" s="92">
        <v>17516</v>
      </c>
      <c r="F42" s="92">
        <v>352</v>
      </c>
      <c r="G42" s="92">
        <v>244</v>
      </c>
      <c r="H42" s="92">
        <v>3228</v>
      </c>
      <c r="I42" s="92">
        <v>1891</v>
      </c>
    </row>
    <row r="43" spans="1:9" s="95" customFormat="1" ht="15" customHeight="1" x14ac:dyDescent="0.25">
      <c r="A43" s="325">
        <v>1750</v>
      </c>
      <c r="B43" s="323">
        <v>1800</v>
      </c>
      <c r="C43" s="92">
        <v>38081</v>
      </c>
      <c r="D43" s="92">
        <v>14383</v>
      </c>
      <c r="E43" s="92">
        <v>17619</v>
      </c>
      <c r="F43" s="92">
        <v>349</v>
      </c>
      <c r="G43" s="92">
        <v>224</v>
      </c>
      <c r="H43" s="92">
        <v>3140</v>
      </c>
      <c r="I43" s="92">
        <v>2366</v>
      </c>
    </row>
    <row r="44" spans="1:9" s="95" customFormat="1" ht="24" customHeight="1" x14ac:dyDescent="0.25">
      <c r="A44" s="325">
        <v>1800</v>
      </c>
      <c r="B44" s="323">
        <v>1850</v>
      </c>
      <c r="C44" s="92">
        <v>36590</v>
      </c>
      <c r="D44" s="92">
        <v>13691</v>
      </c>
      <c r="E44" s="92">
        <v>17286</v>
      </c>
      <c r="F44" s="92">
        <v>294</v>
      </c>
      <c r="G44" s="92">
        <v>243</v>
      </c>
      <c r="H44" s="92">
        <v>3057</v>
      </c>
      <c r="I44" s="92">
        <v>2019</v>
      </c>
    </row>
    <row r="45" spans="1:9" s="95" customFormat="1" ht="15" customHeight="1" x14ac:dyDescent="0.25">
      <c r="A45" s="325">
        <v>1850</v>
      </c>
      <c r="B45" s="323">
        <v>1900</v>
      </c>
      <c r="C45" s="92">
        <v>35682</v>
      </c>
      <c r="D45" s="92">
        <v>13167</v>
      </c>
      <c r="E45" s="92">
        <v>17309</v>
      </c>
      <c r="F45" s="92">
        <v>294</v>
      </c>
      <c r="G45" s="92">
        <v>205</v>
      </c>
      <c r="H45" s="92">
        <v>3025</v>
      </c>
      <c r="I45" s="92">
        <v>1682</v>
      </c>
    </row>
    <row r="46" spans="1:9" s="95" customFormat="1" ht="15" customHeight="1" x14ac:dyDescent="0.25">
      <c r="A46" s="325">
        <v>1900</v>
      </c>
      <c r="B46" s="323">
        <v>1950</v>
      </c>
      <c r="C46" s="92">
        <v>38943</v>
      </c>
      <c r="D46" s="92">
        <v>16904</v>
      </c>
      <c r="E46" s="92">
        <v>16835</v>
      </c>
      <c r="F46" s="92">
        <v>374</v>
      </c>
      <c r="G46" s="92">
        <v>254</v>
      </c>
      <c r="H46" s="92">
        <v>3224</v>
      </c>
      <c r="I46" s="92">
        <v>1352</v>
      </c>
    </row>
    <row r="47" spans="1:9" s="95" customFormat="1" ht="15" customHeight="1" x14ac:dyDescent="0.25">
      <c r="A47" s="325">
        <v>1950</v>
      </c>
      <c r="B47" s="323">
        <v>2000</v>
      </c>
      <c r="C47" s="92">
        <v>32423</v>
      </c>
      <c r="D47" s="92">
        <v>11852</v>
      </c>
      <c r="E47" s="92">
        <v>15498</v>
      </c>
      <c r="F47" s="92">
        <v>267</v>
      </c>
      <c r="G47" s="92">
        <v>200</v>
      </c>
      <c r="H47" s="92">
        <v>2767</v>
      </c>
      <c r="I47" s="92">
        <v>1839</v>
      </c>
    </row>
    <row r="48" spans="1:9" s="95" customFormat="1" ht="15" customHeight="1" x14ac:dyDescent="0.25">
      <c r="A48" s="325">
        <v>2000</v>
      </c>
      <c r="B48" s="323">
        <v>2050</v>
      </c>
      <c r="C48" s="92">
        <v>30566</v>
      </c>
      <c r="D48" s="92">
        <v>11261</v>
      </c>
      <c r="E48" s="92">
        <v>14814</v>
      </c>
      <c r="F48" s="92">
        <v>255</v>
      </c>
      <c r="G48" s="92">
        <v>170</v>
      </c>
      <c r="H48" s="92">
        <v>2703</v>
      </c>
      <c r="I48" s="92">
        <v>1363</v>
      </c>
    </row>
    <row r="49" spans="1:9" s="95" customFormat="1" ht="24" customHeight="1" x14ac:dyDescent="0.25">
      <c r="A49" s="325">
        <v>2050</v>
      </c>
      <c r="B49" s="323">
        <v>2100</v>
      </c>
      <c r="C49" s="92">
        <v>29510</v>
      </c>
      <c r="D49" s="92">
        <v>10948</v>
      </c>
      <c r="E49" s="92">
        <v>14347</v>
      </c>
      <c r="F49" s="92">
        <v>266</v>
      </c>
      <c r="G49" s="92">
        <v>183</v>
      </c>
      <c r="H49" s="92">
        <v>2541</v>
      </c>
      <c r="I49" s="92">
        <v>1225</v>
      </c>
    </row>
    <row r="50" spans="1:9" s="95" customFormat="1" ht="15" customHeight="1" x14ac:dyDescent="0.25">
      <c r="A50" s="325">
        <v>2100</v>
      </c>
      <c r="B50" s="323">
        <v>2150</v>
      </c>
      <c r="C50" s="92">
        <v>29920</v>
      </c>
      <c r="D50" s="92">
        <v>11844</v>
      </c>
      <c r="E50" s="92">
        <v>13960</v>
      </c>
      <c r="F50" s="92">
        <v>298</v>
      </c>
      <c r="G50" s="92">
        <v>171</v>
      </c>
      <c r="H50" s="92">
        <v>2622</v>
      </c>
      <c r="I50" s="92">
        <v>1025</v>
      </c>
    </row>
    <row r="51" spans="1:9" s="95" customFormat="1" ht="15" customHeight="1" x14ac:dyDescent="0.25">
      <c r="A51" s="325">
        <v>2150</v>
      </c>
      <c r="B51" s="323">
        <v>2200</v>
      </c>
      <c r="C51" s="92">
        <v>27234</v>
      </c>
      <c r="D51" s="92">
        <v>10256</v>
      </c>
      <c r="E51" s="92">
        <v>13253</v>
      </c>
      <c r="F51" s="92">
        <v>244</v>
      </c>
      <c r="G51" s="92">
        <v>150</v>
      </c>
      <c r="H51" s="92">
        <v>2373</v>
      </c>
      <c r="I51" s="92">
        <v>958</v>
      </c>
    </row>
    <row r="52" spans="1:9" s="95" customFormat="1" ht="15" customHeight="1" x14ac:dyDescent="0.25">
      <c r="A52" s="325">
        <v>2200</v>
      </c>
      <c r="B52" s="323">
        <v>2250</v>
      </c>
      <c r="C52" s="92">
        <v>26432</v>
      </c>
      <c r="D52" s="92">
        <v>10074</v>
      </c>
      <c r="E52" s="92">
        <v>12850</v>
      </c>
      <c r="F52" s="92">
        <v>244</v>
      </c>
      <c r="G52" s="92">
        <v>148</v>
      </c>
      <c r="H52" s="92">
        <v>2265</v>
      </c>
      <c r="I52" s="92">
        <v>851</v>
      </c>
    </row>
    <row r="53" spans="1:9" s="95" customFormat="1" ht="15" customHeight="1" x14ac:dyDescent="0.25">
      <c r="A53" s="325">
        <v>2250</v>
      </c>
      <c r="B53" s="323">
        <v>2300</v>
      </c>
      <c r="C53" s="92">
        <v>26062</v>
      </c>
      <c r="D53" s="92">
        <v>10086</v>
      </c>
      <c r="E53" s="92">
        <v>12631</v>
      </c>
      <c r="F53" s="92">
        <v>262</v>
      </c>
      <c r="G53" s="92">
        <v>153</v>
      </c>
      <c r="H53" s="92">
        <v>2156</v>
      </c>
      <c r="I53" s="92">
        <v>774</v>
      </c>
    </row>
    <row r="54" spans="1:9" s="95" customFormat="1" ht="24" customHeight="1" x14ac:dyDescent="0.25">
      <c r="A54" s="325">
        <v>2300</v>
      </c>
      <c r="B54" s="323">
        <v>2350</v>
      </c>
      <c r="C54" s="92">
        <v>24950</v>
      </c>
      <c r="D54" s="92">
        <v>9598</v>
      </c>
      <c r="E54" s="92">
        <v>12018</v>
      </c>
      <c r="F54" s="92">
        <v>268</v>
      </c>
      <c r="G54" s="92">
        <v>154</v>
      </c>
      <c r="H54" s="92">
        <v>2133</v>
      </c>
      <c r="I54" s="92">
        <v>779</v>
      </c>
    </row>
    <row r="55" spans="1:9" s="95" customFormat="1" ht="15" customHeight="1" x14ac:dyDescent="0.25">
      <c r="A55" s="325">
        <v>2350</v>
      </c>
      <c r="B55" s="323">
        <v>2400</v>
      </c>
      <c r="C55" s="92">
        <v>24566</v>
      </c>
      <c r="D55" s="92">
        <v>9258</v>
      </c>
      <c r="E55" s="92">
        <v>11968</v>
      </c>
      <c r="F55" s="92">
        <v>259</v>
      </c>
      <c r="G55" s="92">
        <v>151</v>
      </c>
      <c r="H55" s="92">
        <v>2216</v>
      </c>
      <c r="I55" s="92">
        <v>714</v>
      </c>
    </row>
    <row r="56" spans="1:9" s="95" customFormat="1" ht="15" customHeight="1" x14ac:dyDescent="0.25">
      <c r="A56" s="325">
        <v>2400</v>
      </c>
      <c r="B56" s="323">
        <v>2450</v>
      </c>
      <c r="C56" s="92">
        <v>23609</v>
      </c>
      <c r="D56" s="92">
        <v>8966</v>
      </c>
      <c r="E56" s="92">
        <v>11554</v>
      </c>
      <c r="F56" s="92">
        <v>254</v>
      </c>
      <c r="G56" s="92">
        <v>158</v>
      </c>
      <c r="H56" s="92">
        <v>1992</v>
      </c>
      <c r="I56" s="92">
        <v>685</v>
      </c>
    </row>
    <row r="57" spans="1:9" s="95" customFormat="1" ht="15" customHeight="1" x14ac:dyDescent="0.25">
      <c r="A57" s="325">
        <v>2450</v>
      </c>
      <c r="B57" s="323">
        <v>2500</v>
      </c>
      <c r="C57" s="92">
        <v>22992</v>
      </c>
      <c r="D57" s="92">
        <v>8641</v>
      </c>
      <c r="E57" s="92">
        <v>11277</v>
      </c>
      <c r="F57" s="92">
        <v>257</v>
      </c>
      <c r="G57" s="92">
        <v>151</v>
      </c>
      <c r="H57" s="92">
        <v>2084</v>
      </c>
      <c r="I57" s="92">
        <v>582</v>
      </c>
    </row>
    <row r="58" spans="1:9" s="95" customFormat="1" ht="15" customHeight="1" x14ac:dyDescent="0.25">
      <c r="A58" s="325">
        <v>2500</v>
      </c>
      <c r="B58" s="323">
        <v>2550</v>
      </c>
      <c r="C58" s="92">
        <v>22781</v>
      </c>
      <c r="D58" s="92">
        <v>8358</v>
      </c>
      <c r="E58" s="92">
        <v>11282</v>
      </c>
      <c r="F58" s="92">
        <v>258</v>
      </c>
      <c r="G58" s="92">
        <v>157</v>
      </c>
      <c r="H58" s="92">
        <v>2117</v>
      </c>
      <c r="I58" s="92">
        <v>609</v>
      </c>
    </row>
    <row r="59" spans="1:9" s="95" customFormat="1" ht="24" customHeight="1" x14ac:dyDescent="0.25">
      <c r="A59" s="325">
        <v>2550</v>
      </c>
      <c r="B59" s="323">
        <v>2600</v>
      </c>
      <c r="C59" s="92">
        <v>22038</v>
      </c>
      <c r="D59" s="92">
        <v>7854</v>
      </c>
      <c r="E59" s="92">
        <v>11218</v>
      </c>
      <c r="F59" s="92">
        <v>239</v>
      </c>
      <c r="G59" s="92">
        <v>166</v>
      </c>
      <c r="H59" s="92">
        <v>2019</v>
      </c>
      <c r="I59" s="92">
        <v>542</v>
      </c>
    </row>
    <row r="60" spans="1:9" s="95" customFormat="1" ht="15" customHeight="1" x14ac:dyDescent="0.25">
      <c r="A60" s="325">
        <v>2600</v>
      </c>
      <c r="B60" s="323">
        <v>2650</v>
      </c>
      <c r="C60" s="92">
        <v>21375</v>
      </c>
      <c r="D60" s="92">
        <v>7402</v>
      </c>
      <c r="E60" s="92">
        <v>11170</v>
      </c>
      <c r="F60" s="92">
        <v>235</v>
      </c>
      <c r="G60" s="92">
        <v>164</v>
      </c>
      <c r="H60" s="92">
        <v>1913</v>
      </c>
      <c r="I60" s="92">
        <v>491</v>
      </c>
    </row>
    <row r="61" spans="1:9" s="95" customFormat="1" ht="15" customHeight="1" x14ac:dyDescent="0.25">
      <c r="A61" s="325">
        <v>2650</v>
      </c>
      <c r="B61" s="323">
        <v>2700</v>
      </c>
      <c r="C61" s="92">
        <v>20329</v>
      </c>
      <c r="D61" s="92">
        <v>6862</v>
      </c>
      <c r="E61" s="92">
        <v>10707</v>
      </c>
      <c r="F61" s="92">
        <v>241</v>
      </c>
      <c r="G61" s="92">
        <v>131</v>
      </c>
      <c r="H61" s="92">
        <v>1919</v>
      </c>
      <c r="I61" s="92">
        <v>469</v>
      </c>
    </row>
    <row r="62" spans="1:9" s="95" customFormat="1" ht="15" customHeight="1" x14ac:dyDescent="0.25">
      <c r="A62" s="325">
        <v>2700</v>
      </c>
      <c r="B62" s="323">
        <v>2750</v>
      </c>
      <c r="C62" s="92">
        <v>19968</v>
      </c>
      <c r="D62" s="92">
        <v>6461</v>
      </c>
      <c r="E62" s="92">
        <v>10768</v>
      </c>
      <c r="F62" s="92">
        <v>235</v>
      </c>
      <c r="G62" s="92">
        <v>183</v>
      </c>
      <c r="H62" s="92">
        <v>1880</v>
      </c>
      <c r="I62" s="92">
        <v>441</v>
      </c>
    </row>
    <row r="63" spans="1:9" s="95" customFormat="1" ht="15" customHeight="1" x14ac:dyDescent="0.25">
      <c r="A63" s="325">
        <v>2750</v>
      </c>
      <c r="B63" s="323">
        <v>2800</v>
      </c>
      <c r="C63" s="92">
        <v>19639</v>
      </c>
      <c r="D63" s="92">
        <v>6012</v>
      </c>
      <c r="E63" s="92">
        <v>10968</v>
      </c>
      <c r="F63" s="92">
        <v>220</v>
      </c>
      <c r="G63" s="92">
        <v>162</v>
      </c>
      <c r="H63" s="92">
        <v>1886</v>
      </c>
      <c r="I63" s="92">
        <v>391</v>
      </c>
    </row>
    <row r="64" spans="1:9" s="95" customFormat="1" ht="24" customHeight="1" x14ac:dyDescent="0.25">
      <c r="A64" s="325">
        <v>2800</v>
      </c>
      <c r="B64" s="323">
        <v>2850</v>
      </c>
      <c r="C64" s="92">
        <v>19371</v>
      </c>
      <c r="D64" s="92">
        <v>5803</v>
      </c>
      <c r="E64" s="92">
        <v>10846</v>
      </c>
      <c r="F64" s="92">
        <v>239</v>
      </c>
      <c r="G64" s="92">
        <v>169</v>
      </c>
      <c r="H64" s="92">
        <v>1927</v>
      </c>
      <c r="I64" s="92">
        <v>387</v>
      </c>
    </row>
    <row r="65" spans="1:13" s="95" customFormat="1" ht="15" customHeight="1" x14ac:dyDescent="0.25">
      <c r="A65" s="325">
        <v>2850</v>
      </c>
      <c r="B65" s="323">
        <v>2900</v>
      </c>
      <c r="C65" s="92">
        <v>19247</v>
      </c>
      <c r="D65" s="92">
        <v>5410</v>
      </c>
      <c r="E65" s="92">
        <v>11129</v>
      </c>
      <c r="F65" s="92">
        <v>225</v>
      </c>
      <c r="G65" s="92">
        <v>201</v>
      </c>
      <c r="H65" s="92">
        <v>1918</v>
      </c>
      <c r="I65" s="92">
        <v>364</v>
      </c>
    </row>
    <row r="66" spans="1:13" s="95" customFormat="1" ht="15" customHeight="1" x14ac:dyDescent="0.25">
      <c r="A66" s="325">
        <v>2900</v>
      </c>
      <c r="B66" s="323">
        <v>2950</v>
      </c>
      <c r="C66" s="92">
        <v>18798</v>
      </c>
      <c r="D66" s="92">
        <v>5051</v>
      </c>
      <c r="E66" s="92">
        <v>10980</v>
      </c>
      <c r="F66" s="92">
        <v>234</v>
      </c>
      <c r="G66" s="92">
        <v>234</v>
      </c>
      <c r="H66" s="92">
        <v>1979</v>
      </c>
      <c r="I66" s="92">
        <v>320</v>
      </c>
    </row>
    <row r="67" spans="1:13" s="95" customFormat="1" ht="15" customHeight="1" x14ac:dyDescent="0.25">
      <c r="A67" s="325">
        <v>2950</v>
      </c>
      <c r="B67" s="323">
        <v>3000</v>
      </c>
      <c r="C67" s="92">
        <v>18438</v>
      </c>
      <c r="D67" s="92">
        <v>4548</v>
      </c>
      <c r="E67" s="92">
        <v>11250</v>
      </c>
      <c r="F67" s="92">
        <v>219</v>
      </c>
      <c r="G67" s="92">
        <v>194</v>
      </c>
      <c r="H67" s="92">
        <v>1936</v>
      </c>
      <c r="I67" s="92">
        <v>291</v>
      </c>
    </row>
    <row r="68" spans="1:13" s="95" customFormat="1" ht="15" customHeight="1" x14ac:dyDescent="0.25">
      <c r="A68" s="325">
        <v>3000</v>
      </c>
      <c r="B68" s="323">
        <v>3050</v>
      </c>
      <c r="C68" s="92">
        <v>17806</v>
      </c>
      <c r="D68" s="92">
        <v>4115</v>
      </c>
      <c r="E68" s="92">
        <v>11066</v>
      </c>
      <c r="F68" s="92">
        <v>201</v>
      </c>
      <c r="G68" s="92">
        <v>226</v>
      </c>
      <c r="H68" s="92">
        <v>1930</v>
      </c>
      <c r="I68" s="92">
        <v>268</v>
      </c>
    </row>
    <row r="69" spans="1:13" s="95" customFormat="1" ht="24" customHeight="1" x14ac:dyDescent="0.25">
      <c r="A69" s="325">
        <v>3050</v>
      </c>
      <c r="B69" s="323">
        <v>3100</v>
      </c>
      <c r="C69" s="92">
        <v>16850</v>
      </c>
      <c r="D69" s="92">
        <v>3625</v>
      </c>
      <c r="E69" s="92">
        <v>10764</v>
      </c>
      <c r="F69" s="92">
        <v>185</v>
      </c>
      <c r="G69" s="92">
        <v>227</v>
      </c>
      <c r="H69" s="92">
        <v>1808</v>
      </c>
      <c r="I69" s="92">
        <v>241</v>
      </c>
    </row>
    <row r="70" spans="1:13" s="95" customFormat="1" ht="15" customHeight="1" x14ac:dyDescent="0.25">
      <c r="A70" s="325">
        <v>3100</v>
      </c>
      <c r="B70" s="323">
        <v>3150</v>
      </c>
      <c r="C70" s="92">
        <v>16322</v>
      </c>
      <c r="D70" s="92">
        <v>3339</v>
      </c>
      <c r="E70" s="92">
        <v>10531</v>
      </c>
      <c r="F70" s="92">
        <v>168</v>
      </c>
      <c r="G70" s="92">
        <v>227</v>
      </c>
      <c r="H70" s="92">
        <v>1845</v>
      </c>
      <c r="I70" s="92">
        <v>212</v>
      </c>
    </row>
    <row r="71" spans="1:13" s="95" customFormat="1" ht="15" customHeight="1" x14ac:dyDescent="0.25">
      <c r="A71" s="325">
        <v>3150</v>
      </c>
      <c r="B71" s="323">
        <v>3200</v>
      </c>
      <c r="C71" s="92">
        <v>15875</v>
      </c>
      <c r="D71" s="92">
        <v>3023</v>
      </c>
      <c r="E71" s="92">
        <v>10504</v>
      </c>
      <c r="F71" s="92">
        <v>189</v>
      </c>
      <c r="G71" s="92">
        <v>195</v>
      </c>
      <c r="H71" s="92">
        <v>1785</v>
      </c>
      <c r="I71" s="92">
        <v>179</v>
      </c>
    </row>
    <row r="72" spans="1:13" s="95" customFormat="1" ht="15" customHeight="1" x14ac:dyDescent="0.25">
      <c r="A72" s="325">
        <v>3200</v>
      </c>
      <c r="B72" s="323">
        <v>3250</v>
      </c>
      <c r="C72" s="92">
        <v>15050</v>
      </c>
      <c r="D72" s="92">
        <v>2664</v>
      </c>
      <c r="E72" s="92">
        <v>10074</v>
      </c>
      <c r="F72" s="92">
        <v>148</v>
      </c>
      <c r="G72" s="92">
        <v>210</v>
      </c>
      <c r="H72" s="92">
        <v>1788</v>
      </c>
      <c r="I72" s="92">
        <v>166</v>
      </c>
    </row>
    <row r="73" spans="1:13" s="95" customFormat="1" ht="15" customHeight="1" x14ac:dyDescent="0.25">
      <c r="A73" s="325">
        <v>3250</v>
      </c>
      <c r="B73" s="323">
        <v>3300</v>
      </c>
      <c r="C73" s="92">
        <v>14238</v>
      </c>
      <c r="D73" s="92">
        <v>2336</v>
      </c>
      <c r="E73" s="92">
        <v>9757</v>
      </c>
      <c r="F73" s="92">
        <v>143</v>
      </c>
      <c r="G73" s="92">
        <v>199</v>
      </c>
      <c r="H73" s="92">
        <v>1644</v>
      </c>
      <c r="I73" s="92">
        <v>159</v>
      </c>
    </row>
    <row r="74" spans="1:13" s="95" customFormat="1" ht="24" customHeight="1" x14ac:dyDescent="0.25">
      <c r="A74" s="325">
        <v>3300</v>
      </c>
      <c r="B74" s="323">
        <v>3350</v>
      </c>
      <c r="C74" s="92">
        <v>13653</v>
      </c>
      <c r="D74" s="92">
        <v>2113</v>
      </c>
      <c r="E74" s="92">
        <v>9431</v>
      </c>
      <c r="F74" s="92">
        <v>128</v>
      </c>
      <c r="G74" s="92">
        <v>211</v>
      </c>
      <c r="H74" s="92">
        <v>1615</v>
      </c>
      <c r="I74" s="92">
        <v>155</v>
      </c>
    </row>
    <row r="75" spans="1:13" s="50" customFormat="1" ht="15" customHeight="1" x14ac:dyDescent="0.25">
      <c r="A75" s="325">
        <v>3350</v>
      </c>
      <c r="B75" s="323">
        <v>3400</v>
      </c>
      <c r="C75" s="92">
        <v>13430</v>
      </c>
      <c r="D75" s="92">
        <v>1918</v>
      </c>
      <c r="E75" s="92">
        <v>9455</v>
      </c>
      <c r="F75" s="92">
        <v>132</v>
      </c>
      <c r="G75" s="92">
        <v>179</v>
      </c>
      <c r="H75" s="92">
        <v>1603</v>
      </c>
      <c r="I75" s="92">
        <v>143</v>
      </c>
      <c r="J75" s="124"/>
      <c r="K75"/>
      <c r="L75"/>
      <c r="M75" s="51"/>
    </row>
    <row r="76" spans="1:13" s="50" customFormat="1" ht="15" customHeight="1" x14ac:dyDescent="0.25">
      <c r="A76" s="325">
        <v>3400</v>
      </c>
      <c r="B76" s="323"/>
      <c r="C76" s="92">
        <v>196202</v>
      </c>
      <c r="D76" s="92">
        <v>15130</v>
      </c>
      <c r="E76" s="92">
        <v>148546</v>
      </c>
      <c r="F76" s="92">
        <v>1735</v>
      </c>
      <c r="G76" s="92">
        <v>2952</v>
      </c>
      <c r="H76" s="92">
        <v>26601</v>
      </c>
      <c r="I76" s="92">
        <v>1238</v>
      </c>
      <c r="J76" s="124"/>
      <c r="K76"/>
      <c r="L76"/>
      <c r="M76" s="51"/>
    </row>
    <row r="77" spans="1:13" s="16" customFormat="1" ht="6" customHeight="1" x14ac:dyDescent="0.25">
      <c r="A77" s="267"/>
      <c r="B77" s="268"/>
      <c r="C77" s="15"/>
      <c r="D77" s="15"/>
      <c r="E77" s="15"/>
      <c r="F77" s="15"/>
      <c r="G77" s="15"/>
      <c r="H77" s="15"/>
      <c r="I77" s="15"/>
    </row>
    <row r="78" spans="1:13" s="90" customFormat="1" ht="16.5" customHeight="1" x14ac:dyDescent="0.25">
      <c r="A78" s="90" t="s">
        <v>134</v>
      </c>
    </row>
    <row r="79" spans="1:13" s="90" customFormat="1" ht="13.5" customHeight="1" x14ac:dyDescent="0.25">
      <c r="A79" s="90" t="s">
        <v>99</v>
      </c>
    </row>
    <row r="80" spans="1:13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</sheetData>
  <mergeCells count="11">
    <mergeCell ref="A7:B7"/>
    <mergeCell ref="D5:D6"/>
    <mergeCell ref="E5:E6"/>
    <mergeCell ref="F5:F6"/>
    <mergeCell ref="A1:I1"/>
    <mergeCell ref="A3:I3"/>
    <mergeCell ref="A5:B5"/>
    <mergeCell ref="C5:C6"/>
    <mergeCell ref="H5:H6"/>
    <mergeCell ref="I5:I6"/>
    <mergeCell ref="G5:G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80" fitToHeight="2" orientation="landscape" r:id="rId1"/>
  <headerFooter alignWithMargins="0"/>
  <rowBreaks count="1" manualBreakCount="1">
    <brk id="38" max="8" man="1"/>
  </rowBreaks>
  <ignoredErrors>
    <ignoredError sqref="I4" twoDigitTextYear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M101"/>
  <sheetViews>
    <sheetView showGridLines="0" zoomScale="80" zoomScaleNormal="80" workbookViewId="0">
      <selection activeCell="L4" sqref="L4"/>
    </sheetView>
  </sheetViews>
  <sheetFormatPr baseColWidth="10" defaultColWidth="11.44140625" defaultRowHeight="13.2" x14ac:dyDescent="0.25"/>
  <cols>
    <col min="1" max="2" width="15.33203125" style="1" customWidth="1"/>
    <col min="3" max="12" width="14.109375" style="1" customWidth="1"/>
    <col min="13" max="13" width="5.77734375" style="1" customWidth="1"/>
    <col min="14" max="16384" width="11.44140625" style="1"/>
  </cols>
  <sheetData>
    <row r="1" spans="1:12" s="265" customFormat="1" ht="50.4" customHeight="1" x14ac:dyDescent="0.25">
      <c r="A1" s="481" t="s">
        <v>347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</row>
    <row r="2" spans="1:12" s="265" customFormat="1" ht="5.25" customHeight="1" x14ac:dyDescent="0.25"/>
    <row r="3" spans="1:12" s="265" customFormat="1" ht="22.5" customHeight="1" x14ac:dyDescent="0.25">
      <c r="A3" s="483" t="s">
        <v>376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</row>
    <row r="4" spans="1:12" s="265" customFormat="1" ht="18.149999999999999" customHeight="1" x14ac:dyDescent="0.25">
      <c r="L4" s="332" t="s">
        <v>135</v>
      </c>
    </row>
    <row r="5" spans="1:12" ht="18.149999999999999" customHeight="1" x14ac:dyDescent="0.25">
      <c r="A5" s="484" t="s">
        <v>131</v>
      </c>
      <c r="B5" s="485"/>
      <c r="C5" s="445" t="s">
        <v>213</v>
      </c>
      <c r="D5" s="450" t="s">
        <v>91</v>
      </c>
      <c r="E5" s="451"/>
      <c r="F5" s="451"/>
      <c r="G5" s="451"/>
      <c r="H5" s="451"/>
      <c r="I5" s="451"/>
      <c r="J5" s="451"/>
      <c r="K5" s="451"/>
      <c r="L5" s="452"/>
    </row>
    <row r="6" spans="1:12" ht="32.1" customHeight="1" x14ac:dyDescent="0.25">
      <c r="A6" s="486"/>
      <c r="B6" s="487"/>
      <c r="C6" s="448"/>
      <c r="D6" s="450" t="s">
        <v>348</v>
      </c>
      <c r="E6" s="451"/>
      <c r="F6" s="452"/>
      <c r="G6" s="450" t="s">
        <v>349</v>
      </c>
      <c r="H6" s="451"/>
      <c r="I6" s="452"/>
      <c r="J6" s="450" t="s">
        <v>92</v>
      </c>
      <c r="K6" s="451"/>
      <c r="L6" s="452"/>
    </row>
    <row r="7" spans="1:12" ht="18.149999999999999" customHeight="1" x14ac:dyDescent="0.25">
      <c r="A7" s="206" t="s">
        <v>129</v>
      </c>
      <c r="B7" s="266" t="s">
        <v>130</v>
      </c>
      <c r="C7" s="449"/>
      <c r="D7" s="206" t="s">
        <v>69</v>
      </c>
      <c r="E7" s="208" t="s">
        <v>26</v>
      </c>
      <c r="F7" s="207" t="s">
        <v>27</v>
      </c>
      <c r="G7" s="206" t="s">
        <v>69</v>
      </c>
      <c r="H7" s="208" t="s">
        <v>26</v>
      </c>
      <c r="I7" s="207" t="s">
        <v>27</v>
      </c>
      <c r="J7" s="206" t="s">
        <v>93</v>
      </c>
      <c r="K7" s="208" t="s">
        <v>94</v>
      </c>
      <c r="L7" s="205" t="s">
        <v>95</v>
      </c>
    </row>
    <row r="8" spans="1:12" s="11" customFormat="1" ht="30.15" customHeight="1" x14ac:dyDescent="0.25">
      <c r="A8" s="479" t="s">
        <v>88</v>
      </c>
      <c r="B8" s="480"/>
      <c r="C8" s="111">
        <v>2573944</v>
      </c>
      <c r="D8" s="164">
        <f>E8+F8</f>
        <v>116686</v>
      </c>
      <c r="E8" s="165">
        <v>78048</v>
      </c>
      <c r="F8" s="166">
        <v>38638</v>
      </c>
      <c r="G8" s="164">
        <f>H8+I8</f>
        <v>1972466</v>
      </c>
      <c r="H8" s="165">
        <v>846381</v>
      </c>
      <c r="I8" s="166">
        <v>1126085</v>
      </c>
      <c r="J8" s="164">
        <v>391159</v>
      </c>
      <c r="K8" s="165">
        <v>47087</v>
      </c>
      <c r="L8" s="166">
        <v>46546</v>
      </c>
    </row>
    <row r="9" spans="1:12" s="93" customFormat="1" ht="24.15" customHeight="1" x14ac:dyDescent="0.25">
      <c r="A9" s="324"/>
      <c r="B9" s="323">
        <v>200</v>
      </c>
      <c r="C9" s="92">
        <v>201386</v>
      </c>
      <c r="D9" s="167">
        <f t="shared" ref="D9:D72" si="0">E9+F9</f>
        <v>2576</v>
      </c>
      <c r="E9" s="168">
        <v>1599</v>
      </c>
      <c r="F9" s="169">
        <v>977</v>
      </c>
      <c r="G9" s="167">
        <f t="shared" ref="G9:G72" si="1">H9+I9</f>
        <v>134666</v>
      </c>
      <c r="H9" s="168">
        <v>61436</v>
      </c>
      <c r="I9" s="169">
        <v>73230</v>
      </c>
      <c r="J9" s="167">
        <v>45632</v>
      </c>
      <c r="K9" s="168">
        <v>11997</v>
      </c>
      <c r="L9" s="169">
        <v>6515</v>
      </c>
    </row>
    <row r="10" spans="1:12" s="95" customFormat="1" ht="15" customHeight="1" x14ac:dyDescent="0.25">
      <c r="A10" s="325">
        <v>200</v>
      </c>
      <c r="B10" s="323">
        <v>220</v>
      </c>
      <c r="C10" s="92">
        <v>12467</v>
      </c>
      <c r="D10" s="167">
        <f t="shared" si="0"/>
        <v>241</v>
      </c>
      <c r="E10" s="168">
        <v>149</v>
      </c>
      <c r="F10" s="169">
        <v>92</v>
      </c>
      <c r="G10" s="167">
        <f t="shared" si="1"/>
        <v>7608</v>
      </c>
      <c r="H10" s="168">
        <v>3508</v>
      </c>
      <c r="I10" s="169">
        <v>4100</v>
      </c>
      <c r="J10" s="167">
        <v>2392</v>
      </c>
      <c r="K10" s="168">
        <v>1097</v>
      </c>
      <c r="L10" s="169">
        <v>1129</v>
      </c>
    </row>
    <row r="11" spans="1:12" s="95" customFormat="1" ht="15" customHeight="1" x14ac:dyDescent="0.25">
      <c r="A11" s="325">
        <v>220</v>
      </c>
      <c r="B11" s="323">
        <v>240</v>
      </c>
      <c r="C11" s="92">
        <v>11885</v>
      </c>
      <c r="D11" s="167">
        <f t="shared" si="0"/>
        <v>230</v>
      </c>
      <c r="E11" s="168">
        <v>145</v>
      </c>
      <c r="F11" s="169">
        <v>85</v>
      </c>
      <c r="G11" s="167">
        <f t="shared" si="1"/>
        <v>6996</v>
      </c>
      <c r="H11" s="168">
        <v>3287</v>
      </c>
      <c r="I11" s="169">
        <v>3709</v>
      </c>
      <c r="J11" s="167">
        <v>2174</v>
      </c>
      <c r="K11" s="168">
        <v>1267</v>
      </c>
      <c r="L11" s="169">
        <v>1218</v>
      </c>
    </row>
    <row r="12" spans="1:12" s="95" customFormat="1" ht="15" customHeight="1" x14ac:dyDescent="0.25">
      <c r="A12" s="325">
        <v>240</v>
      </c>
      <c r="B12" s="323">
        <v>260</v>
      </c>
      <c r="C12" s="92">
        <v>11636</v>
      </c>
      <c r="D12" s="167">
        <f t="shared" si="0"/>
        <v>209</v>
      </c>
      <c r="E12" s="168">
        <v>124</v>
      </c>
      <c r="F12" s="169">
        <v>85</v>
      </c>
      <c r="G12" s="167">
        <f t="shared" si="1"/>
        <v>6569</v>
      </c>
      <c r="H12" s="168">
        <v>3012</v>
      </c>
      <c r="I12" s="169">
        <v>3557</v>
      </c>
      <c r="J12" s="167">
        <v>2201</v>
      </c>
      <c r="K12" s="168">
        <v>1253</v>
      </c>
      <c r="L12" s="169">
        <v>1404</v>
      </c>
    </row>
    <row r="13" spans="1:12" s="95" customFormat="1" ht="15" customHeight="1" x14ac:dyDescent="0.25">
      <c r="A13" s="325">
        <v>260</v>
      </c>
      <c r="B13" s="323">
        <v>280</v>
      </c>
      <c r="C13" s="92">
        <v>11075</v>
      </c>
      <c r="D13" s="167">
        <f t="shared" si="0"/>
        <v>207</v>
      </c>
      <c r="E13" s="168">
        <v>130</v>
      </c>
      <c r="F13" s="169">
        <v>77</v>
      </c>
      <c r="G13" s="167">
        <f t="shared" si="1"/>
        <v>6063</v>
      </c>
      <c r="H13" s="168">
        <v>2711</v>
      </c>
      <c r="I13" s="169">
        <v>3352</v>
      </c>
      <c r="J13" s="167">
        <v>2142</v>
      </c>
      <c r="K13" s="168">
        <v>1321</v>
      </c>
      <c r="L13" s="169">
        <v>1342</v>
      </c>
    </row>
    <row r="14" spans="1:12" s="95" customFormat="1" ht="15" customHeight="1" x14ac:dyDescent="0.25">
      <c r="A14" s="325">
        <v>280</v>
      </c>
      <c r="B14" s="323">
        <v>300</v>
      </c>
      <c r="C14" s="92">
        <v>11102</v>
      </c>
      <c r="D14" s="167">
        <f t="shared" si="0"/>
        <v>212</v>
      </c>
      <c r="E14" s="168">
        <v>134</v>
      </c>
      <c r="F14" s="169">
        <v>78</v>
      </c>
      <c r="G14" s="167">
        <f t="shared" si="1"/>
        <v>6029</v>
      </c>
      <c r="H14" s="168">
        <v>2584</v>
      </c>
      <c r="I14" s="169">
        <v>3445</v>
      </c>
      <c r="J14" s="167">
        <v>2120</v>
      </c>
      <c r="K14" s="168">
        <v>1343</v>
      </c>
      <c r="L14" s="169">
        <v>1398</v>
      </c>
    </row>
    <row r="15" spans="1:12" s="95" customFormat="1" ht="24.15" customHeight="1" x14ac:dyDescent="0.25">
      <c r="A15" s="325">
        <v>300</v>
      </c>
      <c r="B15" s="323">
        <v>350</v>
      </c>
      <c r="C15" s="92">
        <v>27547</v>
      </c>
      <c r="D15" s="167">
        <f t="shared" si="0"/>
        <v>461</v>
      </c>
      <c r="E15" s="168">
        <v>311</v>
      </c>
      <c r="F15" s="169">
        <v>150</v>
      </c>
      <c r="G15" s="167">
        <f t="shared" si="1"/>
        <v>15168</v>
      </c>
      <c r="H15" s="168">
        <v>5564</v>
      </c>
      <c r="I15" s="169">
        <v>9604</v>
      </c>
      <c r="J15" s="167">
        <v>5348</v>
      </c>
      <c r="K15" s="168">
        <v>3179</v>
      </c>
      <c r="L15" s="169">
        <v>3391</v>
      </c>
    </row>
    <row r="16" spans="1:12" s="95" customFormat="1" ht="15" customHeight="1" x14ac:dyDescent="0.25">
      <c r="A16" s="325">
        <v>350</v>
      </c>
      <c r="B16" s="323">
        <v>400</v>
      </c>
      <c r="C16" s="92">
        <v>29354</v>
      </c>
      <c r="D16" s="167">
        <f t="shared" si="0"/>
        <v>517</v>
      </c>
      <c r="E16" s="168">
        <v>337</v>
      </c>
      <c r="F16" s="169">
        <v>180</v>
      </c>
      <c r="G16" s="167">
        <f t="shared" si="1"/>
        <v>17235</v>
      </c>
      <c r="H16" s="168">
        <v>4850</v>
      </c>
      <c r="I16" s="169">
        <v>12385</v>
      </c>
      <c r="J16" s="167">
        <v>5331</v>
      </c>
      <c r="K16" s="168">
        <v>2907</v>
      </c>
      <c r="L16" s="169">
        <v>3364</v>
      </c>
    </row>
    <row r="17" spans="1:12" s="95" customFormat="1" ht="15" customHeight="1" x14ac:dyDescent="0.25">
      <c r="A17" s="325">
        <v>400</v>
      </c>
      <c r="B17" s="323">
        <v>450</v>
      </c>
      <c r="C17" s="92">
        <v>35108</v>
      </c>
      <c r="D17" s="167">
        <f t="shared" si="0"/>
        <v>513</v>
      </c>
      <c r="E17" s="168">
        <v>321</v>
      </c>
      <c r="F17" s="169">
        <v>192</v>
      </c>
      <c r="G17" s="167">
        <f t="shared" si="1"/>
        <v>21185</v>
      </c>
      <c r="H17" s="168">
        <v>4377</v>
      </c>
      <c r="I17" s="169">
        <v>16808</v>
      </c>
      <c r="J17" s="167">
        <v>5757</v>
      </c>
      <c r="K17" s="168">
        <v>2822</v>
      </c>
      <c r="L17" s="169">
        <v>4831</v>
      </c>
    </row>
    <row r="18" spans="1:12" s="95" customFormat="1" ht="15" customHeight="1" x14ac:dyDescent="0.25">
      <c r="A18" s="325">
        <v>450</v>
      </c>
      <c r="B18" s="323">
        <v>500</v>
      </c>
      <c r="C18" s="92">
        <v>37197</v>
      </c>
      <c r="D18" s="167">
        <f t="shared" si="0"/>
        <v>570</v>
      </c>
      <c r="E18" s="168">
        <v>340</v>
      </c>
      <c r="F18" s="169">
        <v>230</v>
      </c>
      <c r="G18" s="167">
        <f t="shared" si="1"/>
        <v>25368</v>
      </c>
      <c r="H18" s="168">
        <v>4165</v>
      </c>
      <c r="I18" s="169">
        <v>21203</v>
      </c>
      <c r="J18" s="167">
        <v>6329</v>
      </c>
      <c r="K18" s="168">
        <v>2494</v>
      </c>
      <c r="L18" s="169">
        <v>2436</v>
      </c>
    </row>
    <row r="19" spans="1:12" s="95" customFormat="1" ht="15" customHeight="1" x14ac:dyDescent="0.25">
      <c r="A19" s="325">
        <v>500</v>
      </c>
      <c r="B19" s="323">
        <v>550</v>
      </c>
      <c r="C19" s="92">
        <v>39070</v>
      </c>
      <c r="D19" s="167">
        <f t="shared" si="0"/>
        <v>659</v>
      </c>
      <c r="E19" s="168">
        <v>347</v>
      </c>
      <c r="F19" s="169">
        <v>312</v>
      </c>
      <c r="G19" s="167">
        <f t="shared" si="1"/>
        <v>27091</v>
      </c>
      <c r="H19" s="168">
        <v>3810</v>
      </c>
      <c r="I19" s="169">
        <v>23281</v>
      </c>
      <c r="J19" s="167">
        <v>6935</v>
      </c>
      <c r="K19" s="168">
        <v>2203</v>
      </c>
      <c r="L19" s="169">
        <v>2182</v>
      </c>
    </row>
    <row r="20" spans="1:12" s="95" customFormat="1" ht="24.15" customHeight="1" x14ac:dyDescent="0.25">
      <c r="A20" s="325">
        <v>550</v>
      </c>
      <c r="B20" s="323">
        <v>600</v>
      </c>
      <c r="C20" s="92">
        <v>39214</v>
      </c>
      <c r="D20" s="167">
        <f t="shared" si="0"/>
        <v>701</v>
      </c>
      <c r="E20" s="168">
        <v>384</v>
      </c>
      <c r="F20" s="169">
        <v>317</v>
      </c>
      <c r="G20" s="167">
        <f t="shared" si="1"/>
        <v>27592</v>
      </c>
      <c r="H20" s="168">
        <v>3775</v>
      </c>
      <c r="I20" s="169">
        <v>23817</v>
      </c>
      <c r="J20" s="167">
        <v>7097</v>
      </c>
      <c r="K20" s="168">
        <v>1887</v>
      </c>
      <c r="L20" s="169">
        <v>1937</v>
      </c>
    </row>
    <row r="21" spans="1:12" s="95" customFormat="1" ht="15" customHeight="1" x14ac:dyDescent="0.25">
      <c r="A21" s="325">
        <v>600</v>
      </c>
      <c r="B21" s="323">
        <v>650</v>
      </c>
      <c r="C21" s="92">
        <v>39443</v>
      </c>
      <c r="D21" s="167">
        <f t="shared" si="0"/>
        <v>809</v>
      </c>
      <c r="E21" s="168">
        <v>385</v>
      </c>
      <c r="F21" s="169">
        <v>424</v>
      </c>
      <c r="G21" s="167">
        <f t="shared" si="1"/>
        <v>27580</v>
      </c>
      <c r="H21" s="168">
        <v>3578</v>
      </c>
      <c r="I21" s="169">
        <v>24002</v>
      </c>
      <c r="J21" s="167">
        <v>7605</v>
      </c>
      <c r="K21" s="168">
        <v>1758</v>
      </c>
      <c r="L21" s="169">
        <v>1691</v>
      </c>
    </row>
    <row r="22" spans="1:12" s="95" customFormat="1" ht="15" customHeight="1" x14ac:dyDescent="0.25">
      <c r="A22" s="325">
        <v>650</v>
      </c>
      <c r="B22" s="323">
        <v>700</v>
      </c>
      <c r="C22" s="92">
        <v>40364</v>
      </c>
      <c r="D22" s="167">
        <f t="shared" si="0"/>
        <v>973</v>
      </c>
      <c r="E22" s="168">
        <v>438</v>
      </c>
      <c r="F22" s="169">
        <v>535</v>
      </c>
      <c r="G22" s="167">
        <f t="shared" si="1"/>
        <v>27671</v>
      </c>
      <c r="H22" s="168">
        <v>3638</v>
      </c>
      <c r="I22" s="169">
        <v>24033</v>
      </c>
      <c r="J22" s="167">
        <v>8398</v>
      </c>
      <c r="K22" s="168">
        <v>1562</v>
      </c>
      <c r="L22" s="169">
        <v>1760</v>
      </c>
    </row>
    <row r="23" spans="1:12" s="95" customFormat="1" ht="15" customHeight="1" x14ac:dyDescent="0.25">
      <c r="A23" s="325">
        <v>700</v>
      </c>
      <c r="B23" s="323">
        <v>750</v>
      </c>
      <c r="C23" s="92">
        <v>40954</v>
      </c>
      <c r="D23" s="167">
        <f t="shared" si="0"/>
        <v>1057</v>
      </c>
      <c r="E23" s="168">
        <v>486</v>
      </c>
      <c r="F23" s="169">
        <v>571</v>
      </c>
      <c r="G23" s="167">
        <f t="shared" si="1"/>
        <v>27921</v>
      </c>
      <c r="H23" s="168">
        <v>3589</v>
      </c>
      <c r="I23" s="169">
        <v>24332</v>
      </c>
      <c r="J23" s="167">
        <v>9050</v>
      </c>
      <c r="K23" s="168">
        <v>1321</v>
      </c>
      <c r="L23" s="169">
        <v>1605</v>
      </c>
    </row>
    <row r="24" spans="1:12" s="95" customFormat="1" ht="15" customHeight="1" x14ac:dyDescent="0.25">
      <c r="A24" s="325">
        <v>750</v>
      </c>
      <c r="B24" s="323">
        <v>800</v>
      </c>
      <c r="C24" s="92">
        <v>43930</v>
      </c>
      <c r="D24" s="167">
        <f t="shared" si="0"/>
        <v>1212</v>
      </c>
      <c r="E24" s="168">
        <v>528</v>
      </c>
      <c r="F24" s="169">
        <v>684</v>
      </c>
      <c r="G24" s="167">
        <f t="shared" si="1"/>
        <v>28270</v>
      </c>
      <c r="H24" s="168">
        <v>3843</v>
      </c>
      <c r="I24" s="169">
        <v>24427</v>
      </c>
      <c r="J24" s="167">
        <v>9722</v>
      </c>
      <c r="K24" s="168">
        <v>1109</v>
      </c>
      <c r="L24" s="169">
        <v>3617</v>
      </c>
    </row>
    <row r="25" spans="1:12" s="95" customFormat="1" ht="24.15" customHeight="1" x14ac:dyDescent="0.25">
      <c r="A25" s="325">
        <v>800</v>
      </c>
      <c r="B25" s="323">
        <v>850</v>
      </c>
      <c r="C25" s="92">
        <v>42044</v>
      </c>
      <c r="D25" s="167">
        <f t="shared" si="0"/>
        <v>1440</v>
      </c>
      <c r="E25" s="168">
        <v>570</v>
      </c>
      <c r="F25" s="169">
        <v>870</v>
      </c>
      <c r="G25" s="167">
        <f t="shared" si="1"/>
        <v>28690</v>
      </c>
      <c r="H25" s="168">
        <v>4142</v>
      </c>
      <c r="I25" s="169">
        <v>24548</v>
      </c>
      <c r="J25" s="167">
        <v>10235</v>
      </c>
      <c r="K25" s="168">
        <v>931</v>
      </c>
      <c r="L25" s="169">
        <v>748</v>
      </c>
    </row>
    <row r="26" spans="1:12" s="95" customFormat="1" ht="15" customHeight="1" x14ac:dyDescent="0.25">
      <c r="A26" s="325">
        <v>850</v>
      </c>
      <c r="B26" s="323">
        <v>900</v>
      </c>
      <c r="C26" s="92">
        <v>43740</v>
      </c>
      <c r="D26" s="167">
        <f t="shared" si="0"/>
        <v>1660</v>
      </c>
      <c r="E26" s="168">
        <v>694</v>
      </c>
      <c r="F26" s="169">
        <v>966</v>
      </c>
      <c r="G26" s="167">
        <f t="shared" si="1"/>
        <v>29486</v>
      </c>
      <c r="H26" s="168">
        <v>4555</v>
      </c>
      <c r="I26" s="169">
        <v>24931</v>
      </c>
      <c r="J26" s="167">
        <v>11131</v>
      </c>
      <c r="K26" s="168">
        <v>830</v>
      </c>
      <c r="L26" s="169">
        <v>633</v>
      </c>
    </row>
    <row r="27" spans="1:12" s="95" customFormat="1" ht="15" customHeight="1" x14ac:dyDescent="0.25">
      <c r="A27" s="325">
        <v>900</v>
      </c>
      <c r="B27" s="323">
        <v>950</v>
      </c>
      <c r="C27" s="92">
        <v>44203</v>
      </c>
      <c r="D27" s="167">
        <f t="shared" si="0"/>
        <v>1987</v>
      </c>
      <c r="E27" s="168">
        <v>842</v>
      </c>
      <c r="F27" s="169">
        <v>1145</v>
      </c>
      <c r="G27" s="167">
        <f t="shared" si="1"/>
        <v>29821</v>
      </c>
      <c r="H27" s="168">
        <v>4835</v>
      </c>
      <c r="I27" s="169">
        <v>24986</v>
      </c>
      <c r="J27" s="167">
        <v>11104</v>
      </c>
      <c r="K27" s="168">
        <v>740</v>
      </c>
      <c r="L27" s="169">
        <v>551</v>
      </c>
    </row>
    <row r="28" spans="1:12" s="95" customFormat="1" ht="15" customHeight="1" x14ac:dyDescent="0.25">
      <c r="A28" s="325">
        <v>950</v>
      </c>
      <c r="B28" s="323">
        <v>1000</v>
      </c>
      <c r="C28" s="92">
        <v>44771</v>
      </c>
      <c r="D28" s="167">
        <f t="shared" si="0"/>
        <v>2042</v>
      </c>
      <c r="E28" s="168">
        <v>889</v>
      </c>
      <c r="F28" s="169">
        <v>1153</v>
      </c>
      <c r="G28" s="167">
        <f t="shared" si="1"/>
        <v>30316</v>
      </c>
      <c r="H28" s="168">
        <v>5153</v>
      </c>
      <c r="I28" s="169">
        <v>25163</v>
      </c>
      <c r="J28" s="167">
        <v>11278</v>
      </c>
      <c r="K28" s="168">
        <v>610</v>
      </c>
      <c r="L28" s="169">
        <v>525</v>
      </c>
    </row>
    <row r="29" spans="1:12" s="95" customFormat="1" ht="15" customHeight="1" x14ac:dyDescent="0.25">
      <c r="A29" s="325">
        <v>1000</v>
      </c>
      <c r="B29" s="323">
        <v>1050</v>
      </c>
      <c r="C29" s="92">
        <v>45604</v>
      </c>
      <c r="D29" s="167">
        <f t="shared" si="0"/>
        <v>2362</v>
      </c>
      <c r="E29" s="168">
        <v>1071</v>
      </c>
      <c r="F29" s="169">
        <v>1291</v>
      </c>
      <c r="G29" s="167">
        <f t="shared" si="1"/>
        <v>30549</v>
      </c>
      <c r="H29" s="168">
        <v>5510</v>
      </c>
      <c r="I29" s="169">
        <v>25039</v>
      </c>
      <c r="J29" s="167">
        <v>11630</v>
      </c>
      <c r="K29" s="168">
        <v>549</v>
      </c>
      <c r="L29" s="169">
        <v>514</v>
      </c>
    </row>
    <row r="30" spans="1:12" s="95" customFormat="1" ht="24.15" customHeight="1" x14ac:dyDescent="0.25">
      <c r="A30" s="325">
        <v>1050</v>
      </c>
      <c r="B30" s="323">
        <v>1100</v>
      </c>
      <c r="C30" s="92">
        <v>46843</v>
      </c>
      <c r="D30" s="167">
        <f t="shared" si="0"/>
        <v>2462</v>
      </c>
      <c r="E30" s="168">
        <v>1183</v>
      </c>
      <c r="F30" s="169">
        <v>1279</v>
      </c>
      <c r="G30" s="167">
        <f t="shared" si="1"/>
        <v>31653</v>
      </c>
      <c r="H30" s="168">
        <v>5768</v>
      </c>
      <c r="I30" s="169">
        <v>25885</v>
      </c>
      <c r="J30" s="167">
        <v>11850</v>
      </c>
      <c r="K30" s="168">
        <v>464</v>
      </c>
      <c r="L30" s="169">
        <v>414</v>
      </c>
    </row>
    <row r="31" spans="1:12" s="95" customFormat="1" ht="15" customHeight="1" x14ac:dyDescent="0.25">
      <c r="A31" s="325">
        <v>1100</v>
      </c>
      <c r="B31" s="323">
        <v>1150</v>
      </c>
      <c r="C31" s="92">
        <v>52574</v>
      </c>
      <c r="D31" s="167">
        <f t="shared" si="0"/>
        <v>2987</v>
      </c>
      <c r="E31" s="168">
        <v>1507</v>
      </c>
      <c r="F31" s="169">
        <v>1480</v>
      </c>
      <c r="G31" s="167">
        <f t="shared" si="1"/>
        <v>33246</v>
      </c>
      <c r="H31" s="168">
        <v>6614</v>
      </c>
      <c r="I31" s="169">
        <v>26632</v>
      </c>
      <c r="J31" s="167">
        <v>15423</v>
      </c>
      <c r="K31" s="168">
        <v>455</v>
      </c>
      <c r="L31" s="169">
        <v>463</v>
      </c>
    </row>
    <row r="32" spans="1:12" s="95" customFormat="1" ht="15" customHeight="1" x14ac:dyDescent="0.25">
      <c r="A32" s="325">
        <v>1150</v>
      </c>
      <c r="B32" s="323">
        <v>1200</v>
      </c>
      <c r="C32" s="92">
        <v>55100</v>
      </c>
      <c r="D32" s="167">
        <f t="shared" si="0"/>
        <v>3250</v>
      </c>
      <c r="E32" s="168">
        <v>1704</v>
      </c>
      <c r="F32" s="169">
        <v>1546</v>
      </c>
      <c r="G32" s="167">
        <f t="shared" si="1"/>
        <v>33831</v>
      </c>
      <c r="H32" s="168">
        <v>7010</v>
      </c>
      <c r="I32" s="169">
        <v>26821</v>
      </c>
      <c r="J32" s="167">
        <v>17285</v>
      </c>
      <c r="K32" s="168">
        <v>362</v>
      </c>
      <c r="L32" s="169">
        <v>372</v>
      </c>
    </row>
    <row r="33" spans="1:12" s="95" customFormat="1" ht="15" customHeight="1" x14ac:dyDescent="0.25">
      <c r="A33" s="325">
        <v>1200</v>
      </c>
      <c r="B33" s="323">
        <v>1250</v>
      </c>
      <c r="C33" s="92">
        <v>127611</v>
      </c>
      <c r="D33" s="167">
        <f t="shared" si="0"/>
        <v>21912</v>
      </c>
      <c r="E33" s="168">
        <v>11873</v>
      </c>
      <c r="F33" s="169">
        <v>10039</v>
      </c>
      <c r="G33" s="167">
        <f t="shared" si="1"/>
        <v>72656</v>
      </c>
      <c r="H33" s="168">
        <v>17454</v>
      </c>
      <c r="I33" s="169">
        <v>55202</v>
      </c>
      <c r="J33" s="167">
        <v>30045</v>
      </c>
      <c r="K33" s="168">
        <v>573</v>
      </c>
      <c r="L33" s="169">
        <v>2425</v>
      </c>
    </row>
    <row r="34" spans="1:12" s="95" customFormat="1" ht="15" customHeight="1" x14ac:dyDescent="0.25">
      <c r="A34" s="325">
        <v>1250</v>
      </c>
      <c r="B34" s="323">
        <v>1300</v>
      </c>
      <c r="C34" s="92">
        <v>51296</v>
      </c>
      <c r="D34" s="167">
        <f t="shared" si="0"/>
        <v>3698</v>
      </c>
      <c r="E34" s="168">
        <v>2256</v>
      </c>
      <c r="F34" s="169">
        <v>1442</v>
      </c>
      <c r="G34" s="167">
        <f t="shared" si="1"/>
        <v>35654</v>
      </c>
      <c r="H34" s="168">
        <v>8561</v>
      </c>
      <c r="I34" s="169">
        <v>27093</v>
      </c>
      <c r="J34" s="167">
        <v>11630</v>
      </c>
      <c r="K34" s="168">
        <v>291</v>
      </c>
      <c r="L34" s="169">
        <v>23</v>
      </c>
    </row>
    <row r="35" spans="1:12" s="95" customFormat="1" ht="24.15" customHeight="1" x14ac:dyDescent="0.25">
      <c r="A35" s="325">
        <v>1300</v>
      </c>
      <c r="B35" s="323">
        <v>1350</v>
      </c>
      <c r="C35" s="92">
        <v>59226</v>
      </c>
      <c r="D35" s="167">
        <f t="shared" si="0"/>
        <v>4213</v>
      </c>
      <c r="E35" s="168">
        <v>2615</v>
      </c>
      <c r="F35" s="169">
        <v>1598</v>
      </c>
      <c r="G35" s="167">
        <f t="shared" si="1"/>
        <v>43435</v>
      </c>
      <c r="H35" s="168">
        <v>9487</v>
      </c>
      <c r="I35" s="169">
        <v>33948</v>
      </c>
      <c r="J35" s="167">
        <v>11300</v>
      </c>
      <c r="K35" s="168">
        <v>256</v>
      </c>
      <c r="L35" s="169">
        <v>22</v>
      </c>
    </row>
    <row r="36" spans="1:12" s="95" customFormat="1" ht="15" customHeight="1" x14ac:dyDescent="0.25">
      <c r="A36" s="325">
        <v>1350</v>
      </c>
      <c r="B36" s="323">
        <v>1400</v>
      </c>
      <c r="C36" s="92">
        <v>48989</v>
      </c>
      <c r="D36" s="167">
        <f t="shared" si="0"/>
        <v>3579</v>
      </c>
      <c r="E36" s="168">
        <v>2377</v>
      </c>
      <c r="F36" s="169">
        <v>1202</v>
      </c>
      <c r="G36" s="167">
        <f t="shared" si="1"/>
        <v>34631</v>
      </c>
      <c r="H36" s="168">
        <v>8767</v>
      </c>
      <c r="I36" s="169">
        <v>25864</v>
      </c>
      <c r="J36" s="167">
        <v>10548</v>
      </c>
      <c r="K36" s="168">
        <v>219</v>
      </c>
      <c r="L36" s="169">
        <v>12</v>
      </c>
    </row>
    <row r="37" spans="1:12" s="95" customFormat="1" ht="15" customHeight="1" x14ac:dyDescent="0.25">
      <c r="A37" s="325">
        <v>1400</v>
      </c>
      <c r="B37" s="323">
        <v>1450</v>
      </c>
      <c r="C37" s="92">
        <v>50013</v>
      </c>
      <c r="D37" s="167">
        <f t="shared" si="0"/>
        <v>4670</v>
      </c>
      <c r="E37" s="168">
        <v>2857</v>
      </c>
      <c r="F37" s="169">
        <v>1813</v>
      </c>
      <c r="G37" s="167">
        <f t="shared" si="1"/>
        <v>35277</v>
      </c>
      <c r="H37" s="168">
        <v>9372</v>
      </c>
      <c r="I37" s="169">
        <v>25905</v>
      </c>
      <c r="J37" s="167">
        <v>9863</v>
      </c>
      <c r="K37" s="168">
        <v>196</v>
      </c>
      <c r="L37" s="169">
        <v>7</v>
      </c>
    </row>
    <row r="38" spans="1:12" s="95" customFormat="1" ht="15" customHeight="1" x14ac:dyDescent="0.25">
      <c r="A38" s="325">
        <v>1450</v>
      </c>
      <c r="B38" s="323">
        <v>1500</v>
      </c>
      <c r="C38" s="92">
        <v>48009</v>
      </c>
      <c r="D38" s="167">
        <f t="shared" si="0"/>
        <v>3398</v>
      </c>
      <c r="E38" s="168">
        <v>2478</v>
      </c>
      <c r="F38" s="169">
        <v>920</v>
      </c>
      <c r="G38" s="167">
        <f t="shared" si="1"/>
        <v>35284</v>
      </c>
      <c r="H38" s="168">
        <v>10030</v>
      </c>
      <c r="I38" s="169">
        <v>25254</v>
      </c>
      <c r="J38" s="167">
        <v>9170</v>
      </c>
      <c r="K38" s="168">
        <v>151</v>
      </c>
      <c r="L38" s="169">
        <v>6</v>
      </c>
    </row>
    <row r="39" spans="1:12" s="95" customFormat="1" ht="15" customHeight="1" x14ac:dyDescent="0.25">
      <c r="A39" s="325">
        <v>1500</v>
      </c>
      <c r="B39" s="323">
        <v>1550</v>
      </c>
      <c r="C39" s="92">
        <v>46293</v>
      </c>
      <c r="D39" s="167">
        <f t="shared" si="0"/>
        <v>3179</v>
      </c>
      <c r="E39" s="168">
        <v>2371</v>
      </c>
      <c r="F39" s="169">
        <v>808</v>
      </c>
      <c r="G39" s="167">
        <f t="shared" si="1"/>
        <v>34426</v>
      </c>
      <c r="H39" s="168">
        <v>10148</v>
      </c>
      <c r="I39" s="169">
        <v>24278</v>
      </c>
      <c r="J39" s="167">
        <v>8528</v>
      </c>
      <c r="K39" s="168">
        <v>155</v>
      </c>
      <c r="L39" s="169">
        <v>5</v>
      </c>
    </row>
    <row r="40" spans="1:12" s="95" customFormat="1" ht="24" customHeight="1" x14ac:dyDescent="0.25">
      <c r="A40" s="325">
        <v>1550</v>
      </c>
      <c r="B40" s="323">
        <v>1600</v>
      </c>
      <c r="C40" s="92">
        <v>47098</v>
      </c>
      <c r="D40" s="167">
        <f t="shared" si="0"/>
        <v>3355</v>
      </c>
      <c r="E40" s="168">
        <v>2472</v>
      </c>
      <c r="F40" s="169">
        <v>883</v>
      </c>
      <c r="G40" s="167">
        <f t="shared" si="1"/>
        <v>35775</v>
      </c>
      <c r="H40" s="168">
        <v>11090</v>
      </c>
      <c r="I40" s="169">
        <v>24685</v>
      </c>
      <c r="J40" s="167">
        <v>7838</v>
      </c>
      <c r="K40" s="168">
        <v>126</v>
      </c>
      <c r="L40" s="169">
        <v>4</v>
      </c>
    </row>
    <row r="41" spans="1:12" s="95" customFormat="1" ht="15" customHeight="1" x14ac:dyDescent="0.25">
      <c r="A41" s="325">
        <v>1600</v>
      </c>
      <c r="B41" s="323">
        <v>1650</v>
      </c>
      <c r="C41" s="92">
        <v>42013</v>
      </c>
      <c r="D41" s="167">
        <f t="shared" si="0"/>
        <v>2815</v>
      </c>
      <c r="E41" s="168">
        <v>2214</v>
      </c>
      <c r="F41" s="169">
        <v>601</v>
      </c>
      <c r="G41" s="167">
        <f t="shared" si="1"/>
        <v>31521</v>
      </c>
      <c r="H41" s="168">
        <v>10253</v>
      </c>
      <c r="I41" s="169">
        <v>21268</v>
      </c>
      <c r="J41" s="167">
        <v>7552</v>
      </c>
      <c r="K41" s="168">
        <v>124</v>
      </c>
      <c r="L41" s="169">
        <v>1</v>
      </c>
    </row>
    <row r="42" spans="1:12" s="95" customFormat="1" ht="15" customHeight="1" x14ac:dyDescent="0.25">
      <c r="A42" s="325">
        <v>1650</v>
      </c>
      <c r="B42" s="323">
        <v>1700</v>
      </c>
      <c r="C42" s="92">
        <v>39879</v>
      </c>
      <c r="D42" s="167">
        <f t="shared" si="0"/>
        <v>2456</v>
      </c>
      <c r="E42" s="168">
        <v>1953</v>
      </c>
      <c r="F42" s="169">
        <v>503</v>
      </c>
      <c r="G42" s="167">
        <f t="shared" si="1"/>
        <v>30408</v>
      </c>
      <c r="H42" s="168">
        <v>10515</v>
      </c>
      <c r="I42" s="169">
        <v>19893</v>
      </c>
      <c r="J42" s="167">
        <v>6935</v>
      </c>
      <c r="K42" s="168">
        <v>80</v>
      </c>
      <c r="L42" s="169">
        <v>0</v>
      </c>
    </row>
    <row r="43" spans="1:12" s="95" customFormat="1" ht="15" customHeight="1" x14ac:dyDescent="0.25">
      <c r="A43" s="325">
        <v>1700</v>
      </c>
      <c r="B43" s="323">
        <v>1750</v>
      </c>
      <c r="C43" s="92">
        <v>37936</v>
      </c>
      <c r="D43" s="167">
        <f t="shared" si="0"/>
        <v>2225</v>
      </c>
      <c r="E43" s="168">
        <v>1784</v>
      </c>
      <c r="F43" s="169">
        <v>441</v>
      </c>
      <c r="G43" s="167">
        <f t="shared" si="1"/>
        <v>28891</v>
      </c>
      <c r="H43" s="168">
        <v>10444</v>
      </c>
      <c r="I43" s="169">
        <v>18447</v>
      </c>
      <c r="J43" s="167">
        <v>6748</v>
      </c>
      <c r="K43" s="168">
        <v>72</v>
      </c>
      <c r="L43" s="169">
        <v>0</v>
      </c>
    </row>
    <row r="44" spans="1:12" s="95" customFormat="1" ht="15" customHeight="1" x14ac:dyDescent="0.25">
      <c r="A44" s="325">
        <v>1750</v>
      </c>
      <c r="B44" s="323">
        <v>1800</v>
      </c>
      <c r="C44" s="92">
        <v>38081</v>
      </c>
      <c r="D44" s="167">
        <f t="shared" si="0"/>
        <v>2310</v>
      </c>
      <c r="E44" s="168">
        <v>1876</v>
      </c>
      <c r="F44" s="169">
        <v>434</v>
      </c>
      <c r="G44" s="167">
        <f t="shared" si="1"/>
        <v>29081</v>
      </c>
      <c r="H44" s="168">
        <v>11437</v>
      </c>
      <c r="I44" s="169">
        <v>17644</v>
      </c>
      <c r="J44" s="167">
        <v>6619</v>
      </c>
      <c r="K44" s="168">
        <v>71</v>
      </c>
      <c r="L44" s="169">
        <v>0</v>
      </c>
    </row>
    <row r="45" spans="1:12" s="95" customFormat="1" ht="24" customHeight="1" x14ac:dyDescent="0.25">
      <c r="A45" s="325">
        <v>1800</v>
      </c>
      <c r="B45" s="323">
        <v>1850</v>
      </c>
      <c r="C45" s="92">
        <v>36590</v>
      </c>
      <c r="D45" s="167">
        <f t="shared" si="0"/>
        <v>2152</v>
      </c>
      <c r="E45" s="168">
        <v>1765</v>
      </c>
      <c r="F45" s="169">
        <v>387</v>
      </c>
      <c r="G45" s="167">
        <f t="shared" si="1"/>
        <v>28048</v>
      </c>
      <c r="H45" s="168">
        <v>11574</v>
      </c>
      <c r="I45" s="169">
        <v>16474</v>
      </c>
      <c r="J45" s="167">
        <v>6343</v>
      </c>
      <c r="K45" s="168">
        <v>46</v>
      </c>
      <c r="L45" s="169">
        <v>1</v>
      </c>
    </row>
    <row r="46" spans="1:12" s="95" customFormat="1" ht="15" customHeight="1" x14ac:dyDescent="0.25">
      <c r="A46" s="325">
        <v>1850</v>
      </c>
      <c r="B46" s="323">
        <v>1900</v>
      </c>
      <c r="C46" s="92">
        <v>35682</v>
      </c>
      <c r="D46" s="167">
        <f t="shared" si="0"/>
        <v>1993</v>
      </c>
      <c r="E46" s="168">
        <v>1705</v>
      </c>
      <c r="F46" s="169">
        <v>288</v>
      </c>
      <c r="G46" s="167">
        <f t="shared" si="1"/>
        <v>27851</v>
      </c>
      <c r="H46" s="168">
        <v>12039</v>
      </c>
      <c r="I46" s="169">
        <v>15812</v>
      </c>
      <c r="J46" s="167">
        <v>5796</v>
      </c>
      <c r="K46" s="168">
        <v>42</v>
      </c>
      <c r="L46" s="169">
        <v>0</v>
      </c>
    </row>
    <row r="47" spans="1:12" s="95" customFormat="1" ht="15" customHeight="1" x14ac:dyDescent="0.25">
      <c r="A47" s="325">
        <v>1900</v>
      </c>
      <c r="B47" s="323">
        <v>1950</v>
      </c>
      <c r="C47" s="92">
        <v>38943</v>
      </c>
      <c r="D47" s="167">
        <f t="shared" si="0"/>
        <v>2882</v>
      </c>
      <c r="E47" s="168">
        <v>2526</v>
      </c>
      <c r="F47" s="169">
        <v>356</v>
      </c>
      <c r="G47" s="167">
        <f t="shared" si="1"/>
        <v>31413</v>
      </c>
      <c r="H47" s="168">
        <v>16175</v>
      </c>
      <c r="I47" s="169">
        <v>15238</v>
      </c>
      <c r="J47" s="167">
        <v>4615</v>
      </c>
      <c r="K47" s="168">
        <v>33</v>
      </c>
      <c r="L47" s="169">
        <v>0</v>
      </c>
    </row>
    <row r="48" spans="1:12" s="95" customFormat="1" ht="15" customHeight="1" x14ac:dyDescent="0.25">
      <c r="A48" s="325">
        <v>1950</v>
      </c>
      <c r="B48" s="323">
        <v>2000</v>
      </c>
      <c r="C48" s="92">
        <v>32423</v>
      </c>
      <c r="D48" s="167">
        <f t="shared" si="0"/>
        <v>1977</v>
      </c>
      <c r="E48" s="168">
        <v>1719</v>
      </c>
      <c r="F48" s="169">
        <v>258</v>
      </c>
      <c r="G48" s="167">
        <f t="shared" si="1"/>
        <v>26773</v>
      </c>
      <c r="H48" s="168">
        <v>12526</v>
      </c>
      <c r="I48" s="169">
        <v>14247</v>
      </c>
      <c r="J48" s="167">
        <v>3647</v>
      </c>
      <c r="K48" s="168">
        <v>26</v>
      </c>
      <c r="L48" s="169">
        <v>0</v>
      </c>
    </row>
    <row r="49" spans="1:12" s="95" customFormat="1" ht="15" customHeight="1" x14ac:dyDescent="0.25">
      <c r="A49" s="325">
        <v>2000</v>
      </c>
      <c r="B49" s="323">
        <v>2050</v>
      </c>
      <c r="C49" s="92">
        <v>30566</v>
      </c>
      <c r="D49" s="167">
        <f t="shared" si="0"/>
        <v>1695</v>
      </c>
      <c r="E49" s="168">
        <v>1472</v>
      </c>
      <c r="F49" s="169">
        <v>223</v>
      </c>
      <c r="G49" s="167">
        <f t="shared" si="1"/>
        <v>25705</v>
      </c>
      <c r="H49" s="168">
        <v>12476</v>
      </c>
      <c r="I49" s="169">
        <v>13229</v>
      </c>
      <c r="J49" s="167">
        <v>3141</v>
      </c>
      <c r="K49" s="168">
        <v>25</v>
      </c>
      <c r="L49" s="169">
        <v>0</v>
      </c>
    </row>
    <row r="50" spans="1:12" s="95" customFormat="1" ht="24" customHeight="1" x14ac:dyDescent="0.25">
      <c r="A50" s="325">
        <v>2050</v>
      </c>
      <c r="B50" s="323">
        <v>2100</v>
      </c>
      <c r="C50" s="92">
        <v>29510</v>
      </c>
      <c r="D50" s="167">
        <f t="shared" si="0"/>
        <v>1465</v>
      </c>
      <c r="E50" s="168">
        <v>1282</v>
      </c>
      <c r="F50" s="169">
        <v>183</v>
      </c>
      <c r="G50" s="167">
        <f t="shared" si="1"/>
        <v>25342</v>
      </c>
      <c r="H50" s="168">
        <v>12652</v>
      </c>
      <c r="I50" s="169">
        <v>12690</v>
      </c>
      <c r="J50" s="167">
        <v>2679</v>
      </c>
      <c r="K50" s="168">
        <v>24</v>
      </c>
      <c r="L50" s="169">
        <v>0</v>
      </c>
    </row>
    <row r="51" spans="1:12" s="95" customFormat="1" ht="15" customHeight="1" x14ac:dyDescent="0.25">
      <c r="A51" s="325">
        <v>2100</v>
      </c>
      <c r="B51" s="323">
        <v>2150</v>
      </c>
      <c r="C51" s="92">
        <v>29920</v>
      </c>
      <c r="D51" s="167">
        <f t="shared" si="0"/>
        <v>1656</v>
      </c>
      <c r="E51" s="168">
        <v>1472</v>
      </c>
      <c r="F51" s="169">
        <v>184</v>
      </c>
      <c r="G51" s="167">
        <f t="shared" si="1"/>
        <v>25920</v>
      </c>
      <c r="H51" s="168">
        <v>14044</v>
      </c>
      <c r="I51" s="169">
        <v>11876</v>
      </c>
      <c r="J51" s="167">
        <v>2320</v>
      </c>
      <c r="K51" s="168">
        <v>24</v>
      </c>
      <c r="L51" s="169">
        <v>0</v>
      </c>
    </row>
    <row r="52" spans="1:12" s="95" customFormat="1" ht="15" customHeight="1" x14ac:dyDescent="0.25">
      <c r="A52" s="325">
        <v>2150</v>
      </c>
      <c r="B52" s="323">
        <v>2200</v>
      </c>
      <c r="C52" s="92">
        <v>27234</v>
      </c>
      <c r="D52" s="167">
        <f t="shared" si="0"/>
        <v>1291</v>
      </c>
      <c r="E52" s="168">
        <v>1125</v>
      </c>
      <c r="F52" s="169">
        <v>166</v>
      </c>
      <c r="G52" s="167">
        <f t="shared" si="1"/>
        <v>24101</v>
      </c>
      <c r="H52" s="168">
        <v>13043</v>
      </c>
      <c r="I52" s="169">
        <v>11058</v>
      </c>
      <c r="J52" s="167">
        <v>1822</v>
      </c>
      <c r="K52" s="168">
        <v>20</v>
      </c>
      <c r="L52" s="169">
        <v>0</v>
      </c>
    </row>
    <row r="53" spans="1:12" s="95" customFormat="1" ht="15" customHeight="1" x14ac:dyDescent="0.25">
      <c r="A53" s="325">
        <v>2200</v>
      </c>
      <c r="B53" s="323">
        <v>2250</v>
      </c>
      <c r="C53" s="92">
        <v>26432</v>
      </c>
      <c r="D53" s="167">
        <f t="shared" si="0"/>
        <v>1194</v>
      </c>
      <c r="E53" s="168">
        <v>1049</v>
      </c>
      <c r="F53" s="169">
        <v>145</v>
      </c>
      <c r="G53" s="167">
        <f t="shared" si="1"/>
        <v>23835</v>
      </c>
      <c r="H53" s="168">
        <v>13222</v>
      </c>
      <c r="I53" s="169">
        <v>10613</v>
      </c>
      <c r="J53" s="167">
        <v>1392</v>
      </c>
      <c r="K53" s="168">
        <v>11</v>
      </c>
      <c r="L53" s="169">
        <v>0</v>
      </c>
    </row>
    <row r="54" spans="1:12" s="95" customFormat="1" ht="15" customHeight="1" x14ac:dyDescent="0.25">
      <c r="A54" s="325">
        <v>2250</v>
      </c>
      <c r="B54" s="323">
        <v>2300</v>
      </c>
      <c r="C54" s="92">
        <v>26062</v>
      </c>
      <c r="D54" s="167">
        <f t="shared" si="0"/>
        <v>1199</v>
      </c>
      <c r="E54" s="168">
        <v>1091</v>
      </c>
      <c r="F54" s="169">
        <v>108</v>
      </c>
      <c r="G54" s="167">
        <f t="shared" si="1"/>
        <v>23775</v>
      </c>
      <c r="H54" s="168">
        <v>13638</v>
      </c>
      <c r="I54" s="169">
        <v>10137</v>
      </c>
      <c r="J54" s="167">
        <v>1073</v>
      </c>
      <c r="K54" s="168">
        <v>15</v>
      </c>
      <c r="L54" s="169">
        <v>0</v>
      </c>
    </row>
    <row r="55" spans="1:12" s="95" customFormat="1" ht="24" customHeight="1" x14ac:dyDescent="0.25">
      <c r="A55" s="325">
        <v>2300</v>
      </c>
      <c r="B55" s="323">
        <v>2350</v>
      </c>
      <c r="C55" s="92">
        <v>24950</v>
      </c>
      <c r="D55" s="167">
        <f t="shared" si="0"/>
        <v>1050</v>
      </c>
      <c r="E55" s="168">
        <v>940</v>
      </c>
      <c r="F55" s="169">
        <v>110</v>
      </c>
      <c r="G55" s="167">
        <f t="shared" si="1"/>
        <v>22923</v>
      </c>
      <c r="H55" s="168">
        <v>13524</v>
      </c>
      <c r="I55" s="169">
        <v>9399</v>
      </c>
      <c r="J55" s="167">
        <v>967</v>
      </c>
      <c r="K55" s="168">
        <v>10</v>
      </c>
      <c r="L55" s="169">
        <v>0</v>
      </c>
    </row>
    <row r="56" spans="1:12" s="95" customFormat="1" ht="15" customHeight="1" x14ac:dyDescent="0.25">
      <c r="A56" s="325">
        <v>2350</v>
      </c>
      <c r="B56" s="323">
        <v>2400</v>
      </c>
      <c r="C56" s="92">
        <v>24566</v>
      </c>
      <c r="D56" s="167">
        <f t="shared" si="0"/>
        <v>913</v>
      </c>
      <c r="E56" s="168">
        <v>804</v>
      </c>
      <c r="F56" s="169">
        <v>109</v>
      </c>
      <c r="G56" s="167">
        <f t="shared" si="1"/>
        <v>22909</v>
      </c>
      <c r="H56" s="168">
        <v>13722</v>
      </c>
      <c r="I56" s="169">
        <v>9187</v>
      </c>
      <c r="J56" s="167">
        <v>734</v>
      </c>
      <c r="K56" s="168">
        <v>10</v>
      </c>
      <c r="L56" s="169">
        <v>0</v>
      </c>
    </row>
    <row r="57" spans="1:12" s="95" customFormat="1" ht="15" customHeight="1" x14ac:dyDescent="0.25">
      <c r="A57" s="325">
        <v>2400</v>
      </c>
      <c r="B57" s="323">
        <v>2450</v>
      </c>
      <c r="C57" s="92">
        <v>23609</v>
      </c>
      <c r="D57" s="167">
        <f t="shared" si="0"/>
        <v>890</v>
      </c>
      <c r="E57" s="168">
        <v>802</v>
      </c>
      <c r="F57" s="169">
        <v>88</v>
      </c>
      <c r="G57" s="167">
        <f t="shared" si="1"/>
        <v>22254</v>
      </c>
      <c r="H57" s="168">
        <v>13624</v>
      </c>
      <c r="I57" s="169">
        <v>8630</v>
      </c>
      <c r="J57" s="167">
        <v>458</v>
      </c>
      <c r="K57" s="168">
        <v>7</v>
      </c>
      <c r="L57" s="169">
        <v>0</v>
      </c>
    </row>
    <row r="58" spans="1:12" s="95" customFormat="1" ht="15" customHeight="1" x14ac:dyDescent="0.25">
      <c r="A58" s="325">
        <v>2450</v>
      </c>
      <c r="B58" s="323">
        <v>2500</v>
      </c>
      <c r="C58" s="92">
        <v>22992</v>
      </c>
      <c r="D58" s="167">
        <f t="shared" si="0"/>
        <v>850</v>
      </c>
      <c r="E58" s="168">
        <v>772</v>
      </c>
      <c r="F58" s="169">
        <v>78</v>
      </c>
      <c r="G58" s="167">
        <f t="shared" si="1"/>
        <v>21821</v>
      </c>
      <c r="H58" s="168">
        <v>13436</v>
      </c>
      <c r="I58" s="169">
        <v>8385</v>
      </c>
      <c r="J58" s="167">
        <v>319</v>
      </c>
      <c r="K58" s="168">
        <v>2</v>
      </c>
      <c r="L58" s="169">
        <v>0</v>
      </c>
    </row>
    <row r="59" spans="1:12" s="95" customFormat="1" ht="15" customHeight="1" x14ac:dyDescent="0.25">
      <c r="A59" s="325">
        <v>2500</v>
      </c>
      <c r="B59" s="323">
        <v>2550</v>
      </c>
      <c r="C59" s="92">
        <v>22781</v>
      </c>
      <c r="D59" s="167">
        <f t="shared" si="0"/>
        <v>708</v>
      </c>
      <c r="E59" s="168">
        <v>643</v>
      </c>
      <c r="F59" s="169">
        <v>65</v>
      </c>
      <c r="G59" s="167">
        <f t="shared" si="1"/>
        <v>21840</v>
      </c>
      <c r="H59" s="168">
        <v>13681</v>
      </c>
      <c r="I59" s="169">
        <v>8159</v>
      </c>
      <c r="J59" s="167">
        <v>225</v>
      </c>
      <c r="K59" s="168">
        <v>8</v>
      </c>
      <c r="L59" s="169">
        <v>0</v>
      </c>
    </row>
    <row r="60" spans="1:12" s="95" customFormat="1" ht="24" customHeight="1" x14ac:dyDescent="0.25">
      <c r="A60" s="325">
        <v>2550</v>
      </c>
      <c r="B60" s="323">
        <v>2600</v>
      </c>
      <c r="C60" s="92">
        <v>22038</v>
      </c>
      <c r="D60" s="167">
        <f t="shared" si="0"/>
        <v>656</v>
      </c>
      <c r="E60" s="168">
        <v>589</v>
      </c>
      <c r="F60" s="169">
        <v>67</v>
      </c>
      <c r="G60" s="167">
        <f t="shared" si="1"/>
        <v>21243</v>
      </c>
      <c r="H60" s="168">
        <v>13448</v>
      </c>
      <c r="I60" s="169">
        <v>7795</v>
      </c>
      <c r="J60" s="167">
        <v>137</v>
      </c>
      <c r="K60" s="168">
        <v>2</v>
      </c>
      <c r="L60" s="169">
        <v>0</v>
      </c>
    </row>
    <row r="61" spans="1:12" s="95" customFormat="1" ht="15" customHeight="1" x14ac:dyDescent="0.25">
      <c r="A61" s="325">
        <v>2600</v>
      </c>
      <c r="B61" s="323">
        <v>2650</v>
      </c>
      <c r="C61" s="92">
        <v>21375</v>
      </c>
      <c r="D61" s="167">
        <f t="shared" si="0"/>
        <v>640</v>
      </c>
      <c r="E61" s="168">
        <v>591</v>
      </c>
      <c r="F61" s="169">
        <v>49</v>
      </c>
      <c r="G61" s="167">
        <f t="shared" si="1"/>
        <v>20631</v>
      </c>
      <c r="H61" s="168">
        <v>13118</v>
      </c>
      <c r="I61" s="169">
        <v>7513</v>
      </c>
      <c r="J61" s="167">
        <v>101</v>
      </c>
      <c r="K61" s="168">
        <v>3</v>
      </c>
      <c r="L61" s="169">
        <v>0</v>
      </c>
    </row>
    <row r="62" spans="1:12" s="95" customFormat="1" ht="15" customHeight="1" x14ac:dyDescent="0.25">
      <c r="A62" s="325">
        <v>2650</v>
      </c>
      <c r="B62" s="323">
        <v>2700</v>
      </c>
      <c r="C62" s="92">
        <v>20329</v>
      </c>
      <c r="D62" s="167">
        <f t="shared" si="0"/>
        <v>567</v>
      </c>
      <c r="E62" s="168">
        <v>515</v>
      </c>
      <c r="F62" s="169">
        <v>52</v>
      </c>
      <c r="G62" s="167">
        <f t="shared" si="1"/>
        <v>19674</v>
      </c>
      <c r="H62" s="168">
        <v>12609</v>
      </c>
      <c r="I62" s="169">
        <v>7065</v>
      </c>
      <c r="J62" s="167">
        <v>87</v>
      </c>
      <c r="K62" s="168">
        <v>1</v>
      </c>
      <c r="L62" s="169">
        <v>0</v>
      </c>
    </row>
    <row r="63" spans="1:12" s="95" customFormat="1" ht="15" customHeight="1" x14ac:dyDescent="0.25">
      <c r="A63" s="325">
        <v>2700</v>
      </c>
      <c r="B63" s="323">
        <v>2750</v>
      </c>
      <c r="C63" s="92">
        <v>19968</v>
      </c>
      <c r="D63" s="167">
        <f t="shared" si="0"/>
        <v>515</v>
      </c>
      <c r="E63" s="168">
        <v>475</v>
      </c>
      <c r="F63" s="169">
        <v>40</v>
      </c>
      <c r="G63" s="167">
        <f t="shared" si="1"/>
        <v>19383</v>
      </c>
      <c r="H63" s="168">
        <v>12439</v>
      </c>
      <c r="I63" s="169">
        <v>6944</v>
      </c>
      <c r="J63" s="167">
        <v>69</v>
      </c>
      <c r="K63" s="168">
        <v>1</v>
      </c>
      <c r="L63" s="169">
        <v>0</v>
      </c>
    </row>
    <row r="64" spans="1:12" s="95" customFormat="1" ht="15" customHeight="1" x14ac:dyDescent="0.25">
      <c r="A64" s="325">
        <v>2750</v>
      </c>
      <c r="B64" s="323">
        <v>2800</v>
      </c>
      <c r="C64" s="92">
        <v>19639</v>
      </c>
      <c r="D64" s="167">
        <f t="shared" si="0"/>
        <v>485</v>
      </c>
      <c r="E64" s="168">
        <v>448</v>
      </c>
      <c r="F64" s="169">
        <v>37</v>
      </c>
      <c r="G64" s="167">
        <f t="shared" si="1"/>
        <v>19091</v>
      </c>
      <c r="H64" s="168">
        <v>12341</v>
      </c>
      <c r="I64" s="169">
        <v>6750</v>
      </c>
      <c r="J64" s="167">
        <v>63</v>
      </c>
      <c r="K64" s="168">
        <v>0</v>
      </c>
      <c r="L64" s="169">
        <v>0</v>
      </c>
    </row>
    <row r="65" spans="1:13" s="95" customFormat="1" ht="24" customHeight="1" x14ac:dyDescent="0.25">
      <c r="A65" s="325">
        <v>2800</v>
      </c>
      <c r="B65" s="323">
        <v>2850</v>
      </c>
      <c r="C65" s="92">
        <v>19371</v>
      </c>
      <c r="D65" s="167">
        <f t="shared" si="0"/>
        <v>417</v>
      </c>
      <c r="E65" s="168">
        <v>393</v>
      </c>
      <c r="F65" s="169">
        <v>24</v>
      </c>
      <c r="G65" s="167">
        <f t="shared" si="1"/>
        <v>18894</v>
      </c>
      <c r="H65" s="168">
        <v>12457</v>
      </c>
      <c r="I65" s="169">
        <v>6437</v>
      </c>
      <c r="J65" s="167">
        <v>59</v>
      </c>
      <c r="K65" s="168">
        <v>1</v>
      </c>
      <c r="L65" s="169">
        <v>0</v>
      </c>
    </row>
    <row r="66" spans="1:13" s="95" customFormat="1" ht="15" customHeight="1" x14ac:dyDescent="0.25">
      <c r="A66" s="325">
        <v>2850</v>
      </c>
      <c r="B66" s="323">
        <v>2900</v>
      </c>
      <c r="C66" s="92">
        <v>19247</v>
      </c>
      <c r="D66" s="167">
        <f t="shared" si="0"/>
        <v>420</v>
      </c>
      <c r="E66" s="168">
        <v>393</v>
      </c>
      <c r="F66" s="169">
        <v>27</v>
      </c>
      <c r="G66" s="167">
        <f t="shared" si="1"/>
        <v>18775</v>
      </c>
      <c r="H66" s="168">
        <v>12499</v>
      </c>
      <c r="I66" s="169">
        <v>6276</v>
      </c>
      <c r="J66" s="167">
        <v>52</v>
      </c>
      <c r="K66" s="168">
        <v>0</v>
      </c>
      <c r="L66" s="169">
        <v>0</v>
      </c>
    </row>
    <row r="67" spans="1:13" s="95" customFormat="1" ht="15" customHeight="1" x14ac:dyDescent="0.25">
      <c r="A67" s="325">
        <v>2900</v>
      </c>
      <c r="B67" s="323">
        <v>2950</v>
      </c>
      <c r="C67" s="92">
        <v>18798</v>
      </c>
      <c r="D67" s="167">
        <f t="shared" si="0"/>
        <v>415</v>
      </c>
      <c r="E67" s="168">
        <v>377</v>
      </c>
      <c r="F67" s="169">
        <v>38</v>
      </c>
      <c r="G67" s="167">
        <f t="shared" si="1"/>
        <v>18358</v>
      </c>
      <c r="H67" s="168">
        <v>12370</v>
      </c>
      <c r="I67" s="169">
        <v>5988</v>
      </c>
      <c r="J67" s="167">
        <v>25</v>
      </c>
      <c r="K67" s="168">
        <v>0</v>
      </c>
      <c r="L67" s="169">
        <v>0</v>
      </c>
    </row>
    <row r="68" spans="1:13" s="95" customFormat="1" ht="15" customHeight="1" x14ac:dyDescent="0.25">
      <c r="A68" s="325">
        <v>2950</v>
      </c>
      <c r="B68" s="323">
        <v>3000</v>
      </c>
      <c r="C68" s="92">
        <v>18438</v>
      </c>
      <c r="D68" s="167">
        <f t="shared" si="0"/>
        <v>375</v>
      </c>
      <c r="E68" s="168">
        <v>352</v>
      </c>
      <c r="F68" s="169">
        <v>23</v>
      </c>
      <c r="G68" s="167">
        <f t="shared" si="1"/>
        <v>18032</v>
      </c>
      <c r="H68" s="168">
        <v>12194</v>
      </c>
      <c r="I68" s="169">
        <v>5838</v>
      </c>
      <c r="J68" s="167">
        <v>31</v>
      </c>
      <c r="K68" s="168">
        <v>0</v>
      </c>
      <c r="L68" s="169">
        <v>0</v>
      </c>
    </row>
    <row r="69" spans="1:13" s="95" customFormat="1" ht="15" customHeight="1" x14ac:dyDescent="0.25">
      <c r="A69" s="325">
        <v>3000</v>
      </c>
      <c r="B69" s="323">
        <v>3050</v>
      </c>
      <c r="C69" s="92">
        <v>17806</v>
      </c>
      <c r="D69" s="167">
        <f t="shared" si="0"/>
        <v>354</v>
      </c>
      <c r="E69" s="168">
        <v>334</v>
      </c>
      <c r="F69" s="169">
        <v>20</v>
      </c>
      <c r="G69" s="167">
        <f t="shared" si="1"/>
        <v>17438</v>
      </c>
      <c r="H69" s="168">
        <v>11981</v>
      </c>
      <c r="I69" s="169">
        <v>5457</v>
      </c>
      <c r="J69" s="167">
        <v>14</v>
      </c>
      <c r="K69" s="168">
        <v>0</v>
      </c>
      <c r="L69" s="169">
        <v>0</v>
      </c>
    </row>
    <row r="70" spans="1:13" s="95" customFormat="1" ht="24" customHeight="1" x14ac:dyDescent="0.25">
      <c r="A70" s="325">
        <v>3050</v>
      </c>
      <c r="B70" s="323">
        <v>3100</v>
      </c>
      <c r="C70" s="92">
        <v>16850</v>
      </c>
      <c r="D70" s="167">
        <f t="shared" si="0"/>
        <v>309</v>
      </c>
      <c r="E70" s="168">
        <v>289</v>
      </c>
      <c r="F70" s="169">
        <v>20</v>
      </c>
      <c r="G70" s="167">
        <f t="shared" si="1"/>
        <v>16527</v>
      </c>
      <c r="H70" s="168">
        <v>11555</v>
      </c>
      <c r="I70" s="169">
        <v>4972</v>
      </c>
      <c r="J70" s="167">
        <v>13</v>
      </c>
      <c r="K70" s="168">
        <v>1</v>
      </c>
      <c r="L70" s="169">
        <v>0</v>
      </c>
    </row>
    <row r="71" spans="1:13" s="95" customFormat="1" ht="15" customHeight="1" x14ac:dyDescent="0.25">
      <c r="A71" s="325">
        <v>3100</v>
      </c>
      <c r="B71" s="323">
        <v>3150</v>
      </c>
      <c r="C71" s="92">
        <v>16322</v>
      </c>
      <c r="D71" s="167">
        <f t="shared" si="0"/>
        <v>296</v>
      </c>
      <c r="E71" s="168">
        <v>275</v>
      </c>
      <c r="F71" s="169">
        <v>21</v>
      </c>
      <c r="G71" s="167">
        <f t="shared" si="1"/>
        <v>16015</v>
      </c>
      <c r="H71" s="168">
        <v>11325</v>
      </c>
      <c r="I71" s="169">
        <v>4690</v>
      </c>
      <c r="J71" s="167">
        <v>11</v>
      </c>
      <c r="K71" s="168">
        <v>0</v>
      </c>
      <c r="L71" s="169">
        <v>0</v>
      </c>
    </row>
    <row r="72" spans="1:13" s="95" customFormat="1" ht="15" customHeight="1" x14ac:dyDescent="0.25">
      <c r="A72" s="325">
        <v>3150</v>
      </c>
      <c r="B72" s="323">
        <v>3200</v>
      </c>
      <c r="C72" s="92">
        <v>15875</v>
      </c>
      <c r="D72" s="167">
        <f t="shared" si="0"/>
        <v>276</v>
      </c>
      <c r="E72" s="168">
        <v>259</v>
      </c>
      <c r="F72" s="169">
        <v>17</v>
      </c>
      <c r="G72" s="167">
        <f t="shared" si="1"/>
        <v>15597</v>
      </c>
      <c r="H72" s="168">
        <v>11278</v>
      </c>
      <c r="I72" s="169">
        <v>4319</v>
      </c>
      <c r="J72" s="167">
        <v>2</v>
      </c>
      <c r="K72" s="168">
        <v>0</v>
      </c>
      <c r="L72" s="169">
        <v>0</v>
      </c>
    </row>
    <row r="73" spans="1:13" s="95" customFormat="1" ht="15" customHeight="1" x14ac:dyDescent="0.25">
      <c r="A73" s="325">
        <v>3200</v>
      </c>
      <c r="B73" s="323">
        <v>3250</v>
      </c>
      <c r="C73" s="92">
        <v>15050</v>
      </c>
      <c r="D73" s="167">
        <f t="shared" ref="D73:D77" si="2">E73+F73</f>
        <v>228</v>
      </c>
      <c r="E73" s="168">
        <v>219</v>
      </c>
      <c r="F73" s="169">
        <v>9</v>
      </c>
      <c r="G73" s="167">
        <f t="shared" ref="G73:G77" si="3">H73+I73</f>
        <v>14819</v>
      </c>
      <c r="H73" s="168">
        <v>10736</v>
      </c>
      <c r="I73" s="169">
        <v>4083</v>
      </c>
      <c r="J73" s="167">
        <v>3</v>
      </c>
      <c r="K73" s="168">
        <v>0</v>
      </c>
      <c r="L73" s="169">
        <v>0</v>
      </c>
    </row>
    <row r="74" spans="1:13" s="95" customFormat="1" ht="15" customHeight="1" x14ac:dyDescent="0.25">
      <c r="A74" s="325">
        <v>3250</v>
      </c>
      <c r="B74" s="323">
        <v>3300</v>
      </c>
      <c r="C74" s="92">
        <v>14238</v>
      </c>
      <c r="D74" s="167">
        <f t="shared" si="2"/>
        <v>252</v>
      </c>
      <c r="E74" s="168">
        <v>243</v>
      </c>
      <c r="F74" s="169">
        <v>9</v>
      </c>
      <c r="G74" s="167">
        <f t="shared" si="3"/>
        <v>13983</v>
      </c>
      <c r="H74" s="168">
        <v>10228</v>
      </c>
      <c r="I74" s="169">
        <v>3755</v>
      </c>
      <c r="J74" s="167">
        <v>3</v>
      </c>
      <c r="K74" s="168">
        <v>0</v>
      </c>
      <c r="L74" s="169">
        <v>0</v>
      </c>
    </row>
    <row r="75" spans="1:13" s="95" customFormat="1" ht="24" customHeight="1" x14ac:dyDescent="0.25">
      <c r="A75" s="325">
        <v>3300</v>
      </c>
      <c r="B75" s="323">
        <v>3350</v>
      </c>
      <c r="C75" s="92">
        <v>13653</v>
      </c>
      <c r="D75" s="167">
        <f t="shared" si="2"/>
        <v>194</v>
      </c>
      <c r="E75" s="168">
        <v>185</v>
      </c>
      <c r="F75" s="169">
        <v>9</v>
      </c>
      <c r="G75" s="167">
        <f t="shared" si="3"/>
        <v>13454</v>
      </c>
      <c r="H75" s="168">
        <v>9878</v>
      </c>
      <c r="I75" s="169">
        <v>3576</v>
      </c>
      <c r="J75" s="167">
        <v>5</v>
      </c>
      <c r="K75" s="168">
        <v>0</v>
      </c>
      <c r="L75" s="169">
        <v>0</v>
      </c>
    </row>
    <row r="76" spans="1:13" s="50" customFormat="1" ht="15" customHeight="1" x14ac:dyDescent="0.25">
      <c r="A76" s="325">
        <v>3350</v>
      </c>
      <c r="B76" s="323">
        <v>3400</v>
      </c>
      <c r="C76" s="92">
        <v>13430</v>
      </c>
      <c r="D76" s="167">
        <f t="shared" si="2"/>
        <v>182</v>
      </c>
      <c r="E76" s="168">
        <v>176</v>
      </c>
      <c r="F76" s="169">
        <v>6</v>
      </c>
      <c r="G76" s="167">
        <f t="shared" si="3"/>
        <v>13245</v>
      </c>
      <c r="H76" s="168">
        <v>9844</v>
      </c>
      <c r="I76" s="169">
        <v>3401</v>
      </c>
      <c r="J76" s="167">
        <v>3</v>
      </c>
      <c r="K76" s="168">
        <v>0</v>
      </c>
      <c r="L76" s="169">
        <v>0</v>
      </c>
      <c r="M76"/>
    </row>
    <row r="77" spans="1:13" s="50" customFormat="1" ht="15" customHeight="1" x14ac:dyDescent="0.25">
      <c r="A77" s="325">
        <v>3400</v>
      </c>
      <c r="B77" s="323"/>
      <c r="C77" s="92">
        <v>196202</v>
      </c>
      <c r="D77" s="167">
        <f t="shared" si="2"/>
        <v>1043</v>
      </c>
      <c r="E77" s="168">
        <v>1024</v>
      </c>
      <c r="F77" s="169">
        <v>19</v>
      </c>
      <c r="G77" s="167">
        <f t="shared" si="3"/>
        <v>195154</v>
      </c>
      <c r="H77" s="168">
        <v>157833</v>
      </c>
      <c r="I77" s="169">
        <v>37321</v>
      </c>
      <c r="J77" s="167">
        <v>5</v>
      </c>
      <c r="K77" s="168">
        <v>0</v>
      </c>
      <c r="L77" s="169">
        <v>0</v>
      </c>
      <c r="M77"/>
    </row>
    <row r="78" spans="1:13" s="16" customFormat="1" ht="6" customHeight="1" x14ac:dyDescent="0.25">
      <c r="A78" s="267"/>
      <c r="B78" s="268"/>
      <c r="C78" s="15"/>
      <c r="D78" s="128"/>
      <c r="E78" s="131"/>
      <c r="F78" s="146"/>
      <c r="G78" s="128"/>
      <c r="H78" s="131"/>
      <c r="I78" s="146"/>
      <c r="J78" s="128"/>
      <c r="K78" s="131"/>
      <c r="L78" s="146"/>
    </row>
    <row r="79" spans="1:13" s="90" customFormat="1" ht="16.5" customHeight="1" x14ac:dyDescent="0.25">
      <c r="A79" s="90" t="s">
        <v>134</v>
      </c>
      <c r="G79" s="90" t="s">
        <v>245</v>
      </c>
      <c r="K79" s="91"/>
    </row>
    <row r="80" spans="1:13" s="90" customFormat="1" ht="13.5" customHeight="1" x14ac:dyDescent="0.25">
      <c r="A80" s="90" t="s">
        <v>99</v>
      </c>
      <c r="G80" s="90" t="s">
        <v>244</v>
      </c>
    </row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</sheetData>
  <mergeCells count="9">
    <mergeCell ref="A8:B8"/>
    <mergeCell ref="G6:I6"/>
    <mergeCell ref="J6:L6"/>
    <mergeCell ref="A1:L1"/>
    <mergeCell ref="A3:L3"/>
    <mergeCell ref="C5:C7"/>
    <mergeCell ref="A5:B6"/>
    <mergeCell ref="D5:L5"/>
    <mergeCell ref="D6:F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77" fitToHeight="2" orientation="landscape" r:id="rId1"/>
  <headerFooter alignWithMargins="0"/>
  <rowBreaks count="1" manualBreakCount="1">
    <brk id="39" max="11" man="1"/>
  </rowBreaks>
  <ignoredErrors>
    <ignoredError sqref="L4" twoDigitTextYear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5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37.5" customHeight="1" x14ac:dyDescent="0.2">
      <c r="A1" s="381" t="s">
        <v>206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ht="5.2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376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138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255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1217.96</v>
      </c>
      <c r="C9" s="326">
        <v>1387.9949999999999</v>
      </c>
      <c r="D9" s="363">
        <v>1862.8</v>
      </c>
      <c r="E9" s="362">
        <v>1217.96</v>
      </c>
      <c r="F9" s="326">
        <v>1558.51</v>
      </c>
      <c r="G9" s="363">
        <v>2029.55</v>
      </c>
      <c r="H9" s="362">
        <v>1091.5</v>
      </c>
      <c r="I9" s="326">
        <v>1217.96</v>
      </c>
      <c r="J9" s="363">
        <v>1405.89</v>
      </c>
    </row>
    <row r="10" spans="1:10" s="65" customFormat="1" ht="39.9" customHeight="1" x14ac:dyDescent="0.25">
      <c r="A10" s="314" t="s">
        <v>70</v>
      </c>
      <c r="B10" s="364">
        <v>1217.96</v>
      </c>
      <c r="C10" s="365">
        <v>1320.67</v>
      </c>
      <c r="D10" s="366">
        <v>1732.87</v>
      </c>
      <c r="E10" s="364">
        <v>1217.96</v>
      </c>
      <c r="F10" s="365">
        <v>1470.125</v>
      </c>
      <c r="G10" s="366">
        <v>1894.96</v>
      </c>
      <c r="H10" s="364">
        <v>1017.96</v>
      </c>
      <c r="I10" s="365">
        <v>1217.96</v>
      </c>
      <c r="J10" s="366">
        <v>1247.03</v>
      </c>
    </row>
    <row r="11" spans="1:10" s="65" customFormat="1" ht="39.9" customHeight="1" x14ac:dyDescent="0.25">
      <c r="A11" s="315" t="s">
        <v>71</v>
      </c>
      <c r="B11" s="367">
        <v>1217.96</v>
      </c>
      <c r="C11" s="170">
        <v>1462.355</v>
      </c>
      <c r="D11" s="368">
        <v>2057.4050000000002</v>
      </c>
      <c r="E11" s="367">
        <v>1316.11</v>
      </c>
      <c r="F11" s="170">
        <v>1890.3150000000001</v>
      </c>
      <c r="G11" s="368">
        <v>2553.87</v>
      </c>
      <c r="H11" s="367">
        <v>1194.96</v>
      </c>
      <c r="I11" s="170">
        <v>1269.82</v>
      </c>
      <c r="J11" s="368">
        <v>1583.15</v>
      </c>
    </row>
    <row r="12" spans="1:10" s="65" customFormat="1" ht="39.9" customHeight="1" x14ac:dyDescent="0.25">
      <c r="A12" s="315" t="s">
        <v>333</v>
      </c>
      <c r="B12" s="367">
        <v>1386.655</v>
      </c>
      <c r="C12" s="170">
        <v>1799.6949999999999</v>
      </c>
      <c r="D12" s="368">
        <v>2205.71</v>
      </c>
      <c r="E12" s="367">
        <v>1459.425</v>
      </c>
      <c r="F12" s="170">
        <v>1857.0250000000001</v>
      </c>
      <c r="G12" s="368">
        <v>2264.7199999999998</v>
      </c>
      <c r="H12" s="367">
        <v>1217.96</v>
      </c>
      <c r="I12" s="170">
        <v>1371.89</v>
      </c>
      <c r="J12" s="368">
        <v>1712.4449999999999</v>
      </c>
    </row>
    <row r="13" spans="1:10" s="65" customFormat="1" ht="39.9" customHeight="1" x14ac:dyDescent="0.25">
      <c r="A13" s="315" t="s">
        <v>334</v>
      </c>
      <c r="B13" s="367">
        <v>1420.96</v>
      </c>
      <c r="C13" s="170">
        <v>2104.67</v>
      </c>
      <c r="D13" s="368">
        <v>2622.0549999999998</v>
      </c>
      <c r="E13" s="367">
        <v>1459.175</v>
      </c>
      <c r="F13" s="170">
        <v>2133.1149999999998</v>
      </c>
      <c r="G13" s="368">
        <v>2651.39</v>
      </c>
      <c r="H13" s="367">
        <v>1354.81</v>
      </c>
      <c r="I13" s="170">
        <v>1464.675</v>
      </c>
      <c r="J13" s="368">
        <v>1819.78</v>
      </c>
    </row>
    <row r="14" spans="1:10" s="65" customFormat="1" ht="39.9" customHeight="1" x14ac:dyDescent="0.25">
      <c r="A14" s="315" t="s">
        <v>323</v>
      </c>
      <c r="B14" s="367">
        <v>1217.96</v>
      </c>
      <c r="C14" s="170">
        <v>1570.67</v>
      </c>
      <c r="D14" s="368">
        <v>2079.5700000000002</v>
      </c>
      <c r="E14" s="367">
        <v>1308.2149999999999</v>
      </c>
      <c r="F14" s="170">
        <v>1687.6849999999999</v>
      </c>
      <c r="G14" s="368">
        <v>2201.585</v>
      </c>
      <c r="H14" s="367">
        <v>1016.01</v>
      </c>
      <c r="I14" s="170">
        <v>1217.96</v>
      </c>
      <c r="J14" s="368">
        <v>1432.73</v>
      </c>
    </row>
    <row r="15" spans="1:10" s="65" customFormat="1" ht="39.9" customHeight="1" x14ac:dyDescent="0.25">
      <c r="A15" s="316" t="s">
        <v>324</v>
      </c>
      <c r="B15" s="369">
        <v>1126.6099999999999</v>
      </c>
      <c r="C15" s="171">
        <v>1424.85</v>
      </c>
      <c r="D15" s="370">
        <v>1872.29</v>
      </c>
      <c r="E15" s="369">
        <v>1181.99</v>
      </c>
      <c r="F15" s="171">
        <v>1493.15</v>
      </c>
      <c r="G15" s="370">
        <v>1983.89</v>
      </c>
      <c r="H15" s="369">
        <v>921.73</v>
      </c>
      <c r="I15" s="171">
        <v>1208.93</v>
      </c>
      <c r="J15" s="370">
        <v>1483.93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  <row r="17" spans="1:1" ht="13.5" customHeight="1" x14ac:dyDescent="0.25">
      <c r="A17" s="13" t="s">
        <v>239</v>
      </c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  <ignoredErrors>
    <ignoredError sqref="J4" twoDigitTextYear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6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43.5" customHeight="1" x14ac:dyDescent="0.25">
      <c r="A1" s="433" t="s">
        <v>206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0" ht="7.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376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142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256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1217.96</v>
      </c>
      <c r="C9" s="326">
        <v>1822.26</v>
      </c>
      <c r="D9" s="363">
        <v>2720.23</v>
      </c>
      <c r="E9" s="362">
        <v>1921.37</v>
      </c>
      <c r="F9" s="326">
        <v>2585.73</v>
      </c>
      <c r="G9" s="363">
        <v>3326.18</v>
      </c>
      <c r="H9" s="362">
        <v>952.33500000000004</v>
      </c>
      <c r="I9" s="326">
        <v>1377.79</v>
      </c>
      <c r="J9" s="363">
        <v>1997.71</v>
      </c>
    </row>
    <row r="10" spans="1:10" s="65" customFormat="1" ht="39.9" customHeight="1" x14ac:dyDescent="0.25">
      <c r="A10" s="314" t="s">
        <v>70</v>
      </c>
      <c r="B10" s="364">
        <v>1067.17</v>
      </c>
      <c r="C10" s="365">
        <v>1514.8</v>
      </c>
      <c r="D10" s="366">
        <v>2199.9699999999998</v>
      </c>
      <c r="E10" s="364">
        <v>1760.16</v>
      </c>
      <c r="F10" s="365">
        <v>2224.96</v>
      </c>
      <c r="G10" s="366">
        <v>2690.38</v>
      </c>
      <c r="H10" s="364">
        <v>785.26499999999999</v>
      </c>
      <c r="I10" s="365">
        <v>1177.7</v>
      </c>
      <c r="J10" s="366">
        <v>1451.9749999999999</v>
      </c>
    </row>
    <row r="11" spans="1:10" s="65" customFormat="1" ht="39.9" customHeight="1" x14ac:dyDescent="0.25">
      <c r="A11" s="315" t="s">
        <v>71</v>
      </c>
      <c r="B11" s="367">
        <v>1430.29</v>
      </c>
      <c r="C11" s="170">
        <v>2233.94</v>
      </c>
      <c r="D11" s="368">
        <v>3158.7</v>
      </c>
      <c r="E11" s="367">
        <v>2649.53</v>
      </c>
      <c r="F11" s="170">
        <v>3270.65</v>
      </c>
      <c r="G11" s="368">
        <v>3792.42</v>
      </c>
      <c r="H11" s="367">
        <v>1217.96</v>
      </c>
      <c r="I11" s="170">
        <v>1744.21</v>
      </c>
      <c r="J11" s="368">
        <v>2460.14</v>
      </c>
    </row>
    <row r="12" spans="1:10" s="65" customFormat="1" ht="39.9" customHeight="1" x14ac:dyDescent="0.25">
      <c r="A12" s="315" t="s">
        <v>333</v>
      </c>
      <c r="B12" s="367">
        <v>1555.79</v>
      </c>
      <c r="C12" s="170">
        <v>2288.33</v>
      </c>
      <c r="D12" s="368">
        <v>2977.72</v>
      </c>
      <c r="E12" s="367">
        <v>2072.83</v>
      </c>
      <c r="F12" s="170">
        <v>2642.3850000000002</v>
      </c>
      <c r="G12" s="368">
        <v>3211.84</v>
      </c>
      <c r="H12" s="367">
        <v>1116.8499999999999</v>
      </c>
      <c r="I12" s="170">
        <v>1479.7550000000001</v>
      </c>
      <c r="J12" s="368">
        <v>2024.44</v>
      </c>
    </row>
    <row r="13" spans="1:10" s="65" customFormat="1" ht="39.9" customHeight="1" x14ac:dyDescent="0.25">
      <c r="A13" s="315" t="s">
        <v>334</v>
      </c>
      <c r="B13" s="367">
        <v>2574.1999999999998</v>
      </c>
      <c r="C13" s="170">
        <v>3127.31</v>
      </c>
      <c r="D13" s="368">
        <v>3706.49</v>
      </c>
      <c r="E13" s="367">
        <v>2732.86</v>
      </c>
      <c r="F13" s="170">
        <v>3216.61</v>
      </c>
      <c r="G13" s="368">
        <v>3772.57</v>
      </c>
      <c r="H13" s="367">
        <v>1388.64</v>
      </c>
      <c r="I13" s="170">
        <v>2235.8200000000002</v>
      </c>
      <c r="J13" s="368">
        <v>3093.05</v>
      </c>
    </row>
    <row r="14" spans="1:10" s="65" customFormat="1" ht="39.9" customHeight="1" x14ac:dyDescent="0.25">
      <c r="A14" s="315" t="s">
        <v>323</v>
      </c>
      <c r="B14" s="367">
        <v>1325.24</v>
      </c>
      <c r="C14" s="170">
        <v>2056.69</v>
      </c>
      <c r="D14" s="368">
        <v>3058.34</v>
      </c>
      <c r="E14" s="367">
        <v>1710.15</v>
      </c>
      <c r="F14" s="170">
        <v>2539.3049999999998</v>
      </c>
      <c r="G14" s="368">
        <v>3368.39</v>
      </c>
      <c r="H14" s="367">
        <v>1077.05</v>
      </c>
      <c r="I14" s="170">
        <v>1467.41</v>
      </c>
      <c r="J14" s="368">
        <v>2208.27</v>
      </c>
    </row>
    <row r="15" spans="1:10" s="65" customFormat="1" ht="39.9" customHeight="1" x14ac:dyDescent="0.25">
      <c r="A15" s="316" t="s">
        <v>324</v>
      </c>
      <c r="B15" s="369">
        <v>762.47</v>
      </c>
      <c r="C15" s="171">
        <v>1164.81</v>
      </c>
      <c r="D15" s="370">
        <v>1613.83</v>
      </c>
      <c r="E15" s="369">
        <v>1234.4000000000001</v>
      </c>
      <c r="F15" s="171">
        <v>1574.06</v>
      </c>
      <c r="G15" s="370">
        <v>2050.67</v>
      </c>
      <c r="H15" s="369">
        <v>646.48</v>
      </c>
      <c r="I15" s="171">
        <v>919.81</v>
      </c>
      <c r="J15" s="370">
        <v>1290.22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  <row r="17" spans="1:1" ht="14.25" customHeight="1" x14ac:dyDescent="0.25">
      <c r="A17" s="13" t="s">
        <v>242</v>
      </c>
    </row>
  </sheetData>
  <mergeCells count="9">
    <mergeCell ref="A8:J8"/>
    <mergeCell ref="A1:J1"/>
    <mergeCell ref="A3:J3"/>
    <mergeCell ref="A2:J2"/>
    <mergeCell ref="A5:A7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J4" twoDigitTextYear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7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36.75" customHeight="1" x14ac:dyDescent="0.2">
      <c r="A1" s="381" t="s">
        <v>206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ht="5.2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383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144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215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739.8</v>
      </c>
      <c r="C9" s="326">
        <v>1144.7</v>
      </c>
      <c r="D9" s="363">
        <v>1439.38</v>
      </c>
      <c r="E9" s="362">
        <v>241.07</v>
      </c>
      <c r="F9" s="326">
        <v>420.315</v>
      </c>
      <c r="G9" s="363">
        <v>677.45</v>
      </c>
      <c r="H9" s="362">
        <v>862.89</v>
      </c>
      <c r="I9" s="326">
        <v>1196.8800000000001</v>
      </c>
      <c r="J9" s="363">
        <v>1490.55</v>
      </c>
    </row>
    <row r="10" spans="1:10" s="65" customFormat="1" ht="39.9" customHeight="1" x14ac:dyDescent="0.25">
      <c r="A10" s="314" t="s">
        <v>70</v>
      </c>
      <c r="B10" s="364">
        <v>726.09</v>
      </c>
      <c r="C10" s="365">
        <v>1069.5899999999999</v>
      </c>
      <c r="D10" s="366">
        <v>1254.9449999999999</v>
      </c>
      <c r="E10" s="364">
        <v>217.73</v>
      </c>
      <c r="F10" s="365">
        <v>361.24</v>
      </c>
      <c r="G10" s="366">
        <v>542.12</v>
      </c>
      <c r="H10" s="364">
        <v>823.18</v>
      </c>
      <c r="I10" s="365">
        <v>1126.1099999999999</v>
      </c>
      <c r="J10" s="366">
        <v>1283.96</v>
      </c>
    </row>
    <row r="11" spans="1:10" s="65" customFormat="1" ht="39.9" customHeight="1" x14ac:dyDescent="0.25">
      <c r="A11" s="315" t="s">
        <v>71</v>
      </c>
      <c r="B11" s="367">
        <v>893.65</v>
      </c>
      <c r="C11" s="170">
        <v>1361.9849999999999</v>
      </c>
      <c r="D11" s="368">
        <v>1759.18</v>
      </c>
      <c r="E11" s="367">
        <v>270.11500000000001</v>
      </c>
      <c r="F11" s="170">
        <v>519.69500000000005</v>
      </c>
      <c r="G11" s="368">
        <v>858.35</v>
      </c>
      <c r="H11" s="367">
        <v>1112.0150000000001</v>
      </c>
      <c r="I11" s="170">
        <v>1482.4</v>
      </c>
      <c r="J11" s="368">
        <v>1810.14</v>
      </c>
    </row>
    <row r="12" spans="1:10" s="65" customFormat="1" ht="39.9" customHeight="1" x14ac:dyDescent="0.25">
      <c r="A12" s="315" t="s">
        <v>333</v>
      </c>
      <c r="B12" s="367">
        <v>842.04</v>
      </c>
      <c r="C12" s="170">
        <v>1206.25</v>
      </c>
      <c r="D12" s="368">
        <v>1498.24</v>
      </c>
      <c r="E12" s="367">
        <v>200.94</v>
      </c>
      <c r="F12" s="170">
        <v>383.065</v>
      </c>
      <c r="G12" s="368">
        <v>635.02</v>
      </c>
      <c r="H12" s="367">
        <v>899.98</v>
      </c>
      <c r="I12" s="170">
        <v>1217.96</v>
      </c>
      <c r="J12" s="368">
        <v>1519.01</v>
      </c>
    </row>
    <row r="13" spans="1:10" s="65" customFormat="1" ht="39.9" customHeight="1" x14ac:dyDescent="0.25">
      <c r="A13" s="315" t="s">
        <v>334</v>
      </c>
      <c r="B13" s="367">
        <v>1217.96</v>
      </c>
      <c r="C13" s="170">
        <v>1503.0650000000001</v>
      </c>
      <c r="D13" s="368">
        <v>1798.75</v>
      </c>
      <c r="E13" s="367">
        <v>467</v>
      </c>
      <c r="F13" s="170">
        <v>727.59</v>
      </c>
      <c r="G13" s="368">
        <v>1367.28</v>
      </c>
      <c r="H13" s="367">
        <v>1218.8699999999999</v>
      </c>
      <c r="I13" s="170">
        <v>1506.96</v>
      </c>
      <c r="J13" s="368">
        <v>1800.53</v>
      </c>
    </row>
    <row r="14" spans="1:10" s="65" customFormat="1" ht="39.9" customHeight="1" x14ac:dyDescent="0.25">
      <c r="A14" s="315" t="s">
        <v>323</v>
      </c>
      <c r="B14" s="367">
        <v>686.15499999999997</v>
      </c>
      <c r="C14" s="170">
        <v>1072.06</v>
      </c>
      <c r="D14" s="368">
        <v>1431.85</v>
      </c>
      <c r="E14" s="367">
        <v>282.13</v>
      </c>
      <c r="F14" s="170">
        <v>528.35500000000002</v>
      </c>
      <c r="G14" s="368">
        <v>818.64499999999998</v>
      </c>
      <c r="H14" s="367">
        <v>733.32</v>
      </c>
      <c r="I14" s="170">
        <v>1111.1500000000001</v>
      </c>
      <c r="J14" s="368">
        <v>1457.2349999999999</v>
      </c>
    </row>
    <row r="15" spans="1:10" s="65" customFormat="1" ht="39.9" customHeight="1" x14ac:dyDescent="0.25">
      <c r="A15" s="316" t="s">
        <v>324</v>
      </c>
      <c r="B15" s="369">
        <v>484.04</v>
      </c>
      <c r="C15" s="171">
        <v>849.35500000000002</v>
      </c>
      <c r="D15" s="370">
        <v>1146.01</v>
      </c>
      <c r="E15" s="369">
        <v>232.48</v>
      </c>
      <c r="F15" s="171">
        <v>344.69</v>
      </c>
      <c r="G15" s="370">
        <v>484.61</v>
      </c>
      <c r="H15" s="369">
        <v>646.54999999999995</v>
      </c>
      <c r="I15" s="171">
        <v>979.86500000000001</v>
      </c>
      <c r="J15" s="370">
        <v>1166.43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  <ignoredErrors>
    <ignoredError sqref="J4" twoDigitTextYear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8"/>
  <dimension ref="A1:K45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19.44140625" style="1" customWidth="1"/>
    <col min="2" max="11" width="13.109375" style="1" customWidth="1"/>
    <col min="12" max="12" width="5.77734375" style="1" customWidth="1"/>
    <col min="13" max="16384" width="11.44140625" style="1"/>
  </cols>
  <sheetData>
    <row r="1" spans="1:11" ht="33.75" customHeight="1" x14ac:dyDescent="0.25">
      <c r="A1" s="381" t="s">
        <v>216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</row>
    <row r="2" spans="1:11" ht="6.75" customHeight="1" x14ac:dyDescent="0.25">
      <c r="A2" s="121"/>
      <c r="B2" s="121"/>
      <c r="C2" s="121"/>
      <c r="D2" s="121"/>
      <c r="E2" s="89"/>
      <c r="F2" s="89"/>
      <c r="G2" s="89"/>
      <c r="H2" s="89"/>
      <c r="I2" s="89"/>
      <c r="J2" s="89"/>
      <c r="K2" s="89"/>
    </row>
    <row r="3" spans="1:11" ht="18" customHeight="1" x14ac:dyDescent="0.25">
      <c r="A3" s="435" t="s">
        <v>376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</row>
    <row r="4" spans="1:11" ht="25.5" customHeight="1" x14ac:dyDescent="0.25">
      <c r="C4" s="361"/>
      <c r="K4" s="120" t="s">
        <v>145</v>
      </c>
    </row>
    <row r="5" spans="1:11" ht="20.25" customHeight="1" x14ac:dyDescent="0.25">
      <c r="A5" s="392" t="s">
        <v>147</v>
      </c>
      <c r="B5" s="391" t="s">
        <v>146</v>
      </c>
      <c r="C5" s="494" t="s">
        <v>45</v>
      </c>
      <c r="D5" s="399" t="s">
        <v>48</v>
      </c>
      <c r="E5" s="400"/>
      <c r="F5" s="437" t="s">
        <v>328</v>
      </c>
      <c r="G5" s="399" t="s">
        <v>48</v>
      </c>
      <c r="H5" s="400"/>
      <c r="I5" s="409" t="s">
        <v>361</v>
      </c>
      <c r="J5" s="493" t="s">
        <v>48</v>
      </c>
      <c r="K5" s="400"/>
    </row>
    <row r="6" spans="1:11" s="11" customFormat="1" ht="46.5" customHeight="1" x14ac:dyDescent="0.25">
      <c r="A6" s="393"/>
      <c r="B6" s="390"/>
      <c r="C6" s="495"/>
      <c r="D6" s="359" t="s">
        <v>3</v>
      </c>
      <c r="E6" s="209" t="s">
        <v>4</v>
      </c>
      <c r="F6" s="496"/>
      <c r="G6" s="357" t="s">
        <v>336</v>
      </c>
      <c r="H6" s="193" t="s">
        <v>49</v>
      </c>
      <c r="I6" s="410"/>
      <c r="J6" s="195" t="s">
        <v>331</v>
      </c>
      <c r="K6" s="193" t="s">
        <v>332</v>
      </c>
    </row>
    <row r="7" spans="1:11" s="11" customFormat="1" ht="39.9" customHeight="1" x14ac:dyDescent="0.25">
      <c r="A7" s="317" t="s">
        <v>265</v>
      </c>
      <c r="B7" s="53">
        <v>190423</v>
      </c>
      <c r="C7" s="161">
        <v>150920</v>
      </c>
      <c r="D7" s="162">
        <v>119087</v>
      </c>
      <c r="E7" s="163">
        <v>31833</v>
      </c>
      <c r="F7" s="161">
        <v>1511</v>
      </c>
      <c r="G7" s="162">
        <v>974</v>
      </c>
      <c r="H7" s="163">
        <v>537</v>
      </c>
      <c r="I7" s="161">
        <v>37992</v>
      </c>
      <c r="J7" s="162">
        <v>12705</v>
      </c>
      <c r="K7" s="54">
        <v>25287</v>
      </c>
    </row>
    <row r="8" spans="1:11" s="11" customFormat="1" ht="33" customHeight="1" x14ac:dyDescent="0.25">
      <c r="A8" s="318" t="s">
        <v>54</v>
      </c>
      <c r="B8" s="31">
        <v>42206</v>
      </c>
      <c r="C8" s="139">
        <v>38576</v>
      </c>
      <c r="D8" s="140">
        <v>28639</v>
      </c>
      <c r="E8" s="141">
        <v>9937</v>
      </c>
      <c r="F8" s="139">
        <v>192</v>
      </c>
      <c r="G8" s="140">
        <v>184</v>
      </c>
      <c r="H8" s="141">
        <v>8</v>
      </c>
      <c r="I8" s="358">
        <v>3438</v>
      </c>
      <c r="J8" s="360">
        <v>3350</v>
      </c>
      <c r="K8" s="32">
        <v>88</v>
      </c>
    </row>
    <row r="9" spans="1:11" s="11" customFormat="1" ht="33" customHeight="1" x14ac:dyDescent="0.25">
      <c r="A9" s="318" t="s">
        <v>148</v>
      </c>
      <c r="B9" s="31">
        <v>28598</v>
      </c>
      <c r="C9" s="139">
        <v>20222</v>
      </c>
      <c r="D9" s="140">
        <v>15828</v>
      </c>
      <c r="E9" s="141">
        <v>4394</v>
      </c>
      <c r="F9" s="139">
        <v>131</v>
      </c>
      <c r="G9" s="140">
        <v>117</v>
      </c>
      <c r="H9" s="141">
        <v>14</v>
      </c>
      <c r="I9" s="139">
        <v>8245</v>
      </c>
      <c r="J9" s="140">
        <v>1936</v>
      </c>
      <c r="K9" s="32">
        <v>6309</v>
      </c>
    </row>
    <row r="10" spans="1:11" s="11" customFormat="1" ht="33" customHeight="1" x14ac:dyDescent="0.25">
      <c r="A10" s="318" t="s">
        <v>55</v>
      </c>
      <c r="B10" s="31">
        <v>6295</v>
      </c>
      <c r="C10" s="139">
        <v>4817</v>
      </c>
      <c r="D10" s="140">
        <v>3921</v>
      </c>
      <c r="E10" s="141">
        <v>896</v>
      </c>
      <c r="F10" s="139">
        <v>30</v>
      </c>
      <c r="G10" s="140">
        <v>24</v>
      </c>
      <c r="H10" s="141">
        <v>6</v>
      </c>
      <c r="I10" s="139">
        <v>1448</v>
      </c>
      <c r="J10" s="140">
        <v>585</v>
      </c>
      <c r="K10" s="32">
        <v>863</v>
      </c>
    </row>
    <row r="11" spans="1:11" s="11" customFormat="1" ht="33" customHeight="1" x14ac:dyDescent="0.25">
      <c r="A11" s="318" t="s">
        <v>149</v>
      </c>
      <c r="B11" s="31">
        <v>28132</v>
      </c>
      <c r="C11" s="139">
        <v>22769</v>
      </c>
      <c r="D11" s="140">
        <v>18680</v>
      </c>
      <c r="E11" s="141">
        <v>4089</v>
      </c>
      <c r="F11" s="139">
        <v>194</v>
      </c>
      <c r="G11" s="140">
        <v>132</v>
      </c>
      <c r="H11" s="141">
        <v>62</v>
      </c>
      <c r="I11" s="139">
        <v>5169</v>
      </c>
      <c r="J11" s="140">
        <v>1383</v>
      </c>
      <c r="K11" s="32">
        <v>3786</v>
      </c>
    </row>
    <row r="12" spans="1:11" s="11" customFormat="1" ht="33" customHeight="1" x14ac:dyDescent="0.25">
      <c r="A12" s="318" t="s">
        <v>56</v>
      </c>
      <c r="B12" s="31">
        <v>36714</v>
      </c>
      <c r="C12" s="139">
        <v>27175</v>
      </c>
      <c r="D12" s="140">
        <v>22385</v>
      </c>
      <c r="E12" s="141">
        <v>4790</v>
      </c>
      <c r="F12" s="139">
        <v>377</v>
      </c>
      <c r="G12" s="140">
        <v>100</v>
      </c>
      <c r="H12" s="141">
        <v>277</v>
      </c>
      <c r="I12" s="139">
        <v>9162</v>
      </c>
      <c r="J12" s="140">
        <v>1937</v>
      </c>
      <c r="K12" s="32">
        <v>7225</v>
      </c>
    </row>
    <row r="13" spans="1:11" s="11" customFormat="1" ht="33" customHeight="1" x14ac:dyDescent="0.25">
      <c r="A13" s="318" t="s">
        <v>57</v>
      </c>
      <c r="B13" s="31">
        <v>17160</v>
      </c>
      <c r="C13" s="139">
        <v>13166</v>
      </c>
      <c r="D13" s="140">
        <v>10749</v>
      </c>
      <c r="E13" s="141">
        <v>2417</v>
      </c>
      <c r="F13" s="139">
        <v>209</v>
      </c>
      <c r="G13" s="140">
        <v>73</v>
      </c>
      <c r="H13" s="141">
        <v>136</v>
      </c>
      <c r="I13" s="139">
        <v>3785</v>
      </c>
      <c r="J13" s="140">
        <v>1244</v>
      </c>
      <c r="K13" s="32">
        <v>2541</v>
      </c>
    </row>
    <row r="14" spans="1:11" s="11" customFormat="1" ht="33" customHeight="1" x14ac:dyDescent="0.25">
      <c r="A14" s="318" t="s">
        <v>58</v>
      </c>
      <c r="B14" s="31">
        <v>9393</v>
      </c>
      <c r="C14" s="139">
        <v>7375</v>
      </c>
      <c r="D14" s="140">
        <v>5696</v>
      </c>
      <c r="E14" s="141">
        <v>1679</v>
      </c>
      <c r="F14" s="139">
        <v>82</v>
      </c>
      <c r="G14" s="140">
        <v>67</v>
      </c>
      <c r="H14" s="141">
        <v>15</v>
      </c>
      <c r="I14" s="139">
        <v>1936</v>
      </c>
      <c r="J14" s="140">
        <v>724</v>
      </c>
      <c r="K14" s="32">
        <v>1212</v>
      </c>
    </row>
    <row r="15" spans="1:11" s="11" customFormat="1" ht="33" customHeight="1" x14ac:dyDescent="0.25">
      <c r="A15" s="318" t="s">
        <v>59</v>
      </c>
      <c r="B15" s="31">
        <v>15552</v>
      </c>
      <c r="C15" s="139">
        <v>11399</v>
      </c>
      <c r="D15" s="140">
        <v>9031</v>
      </c>
      <c r="E15" s="141">
        <v>2368</v>
      </c>
      <c r="F15" s="139">
        <v>272</v>
      </c>
      <c r="G15" s="140">
        <v>254</v>
      </c>
      <c r="H15" s="141">
        <v>18</v>
      </c>
      <c r="I15" s="139">
        <v>3881</v>
      </c>
      <c r="J15" s="140">
        <v>1200</v>
      </c>
      <c r="K15" s="32">
        <v>2681</v>
      </c>
    </row>
    <row r="16" spans="1:11" s="11" customFormat="1" ht="33" customHeight="1" x14ac:dyDescent="0.25">
      <c r="A16" s="319" t="s">
        <v>60</v>
      </c>
      <c r="B16" s="15">
        <v>6373</v>
      </c>
      <c r="C16" s="128">
        <v>5421</v>
      </c>
      <c r="D16" s="131">
        <v>4158</v>
      </c>
      <c r="E16" s="146">
        <v>1263</v>
      </c>
      <c r="F16" s="128">
        <v>24</v>
      </c>
      <c r="G16" s="131">
        <v>23</v>
      </c>
      <c r="H16" s="146">
        <v>1</v>
      </c>
      <c r="I16" s="128">
        <v>928</v>
      </c>
      <c r="J16" s="131">
        <v>346</v>
      </c>
      <c r="K16" s="14">
        <v>582</v>
      </c>
    </row>
    <row r="17" spans="1:1" ht="21" customHeight="1" x14ac:dyDescent="0.25">
      <c r="A17" s="16"/>
    </row>
    <row r="18" spans="1:1" ht="15.75" customHeight="1" x14ac:dyDescent="0.25">
      <c r="A18" s="16"/>
    </row>
    <row r="19" spans="1:1" ht="15.75" customHeight="1" x14ac:dyDescent="0.25">
      <c r="A19" s="16"/>
    </row>
    <row r="20" spans="1:1" ht="15.75" customHeight="1" x14ac:dyDescent="0.25">
      <c r="A20" s="16"/>
    </row>
    <row r="21" spans="1:1" ht="15.75" customHeight="1" x14ac:dyDescent="0.25"/>
    <row r="22" spans="1:1" ht="15.75" customHeight="1" x14ac:dyDescent="0.25"/>
    <row r="23" spans="1:1" ht="15.75" customHeight="1" x14ac:dyDescent="0.25"/>
    <row r="24" spans="1:1" ht="15.75" customHeight="1" x14ac:dyDescent="0.25"/>
    <row r="25" spans="1:1" ht="15.75" customHeight="1" x14ac:dyDescent="0.25"/>
    <row r="26" spans="1:1" ht="15.75" customHeight="1" x14ac:dyDescent="0.25"/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</sheetData>
  <mergeCells count="10">
    <mergeCell ref="J5:K5"/>
    <mergeCell ref="D5:E5"/>
    <mergeCell ref="A1:K1"/>
    <mergeCell ref="A3:K3"/>
    <mergeCell ref="A5:A6"/>
    <mergeCell ref="B5:B6"/>
    <mergeCell ref="C5:C6"/>
    <mergeCell ref="I5:I6"/>
    <mergeCell ref="F5:F6"/>
    <mergeCell ref="G5:H5"/>
  </mergeCells>
  <phoneticPr fontId="0" type="noConversion"/>
  <printOptions horizontalCentered="1"/>
  <pageMargins left="0.39370078740157483" right="0.31496062992125984" top="0.78740157480314965" bottom="0.51181102362204722" header="0.51181102362204722" footer="0.51181102362204722"/>
  <pageSetup paperSize="9" scale="94" orientation="landscape" r:id="rId1"/>
  <headerFooter alignWithMargins="0"/>
  <ignoredErrors>
    <ignoredError sqref="K4" twoDigitTextYear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9"/>
  <dimension ref="A1:G30"/>
  <sheetViews>
    <sheetView showGridLines="0" zoomScaleNormal="100" workbookViewId="0">
      <selection activeCell="F4" sqref="F4"/>
    </sheetView>
  </sheetViews>
  <sheetFormatPr baseColWidth="10" defaultRowHeight="13.2" x14ac:dyDescent="0.25"/>
  <cols>
    <col min="1" max="1" width="46.44140625" customWidth="1"/>
    <col min="2" max="6" width="9.6640625" customWidth="1"/>
  </cols>
  <sheetData>
    <row r="1" spans="1:7" s="1" customFormat="1" ht="33.75" customHeight="1" x14ac:dyDescent="0.25">
      <c r="A1" s="381" t="s">
        <v>151</v>
      </c>
      <c r="B1" s="381"/>
      <c r="C1" s="381"/>
      <c r="D1" s="381"/>
      <c r="E1" s="381"/>
      <c r="F1" s="381"/>
      <c r="G1" s="60"/>
    </row>
    <row r="2" spans="1:7" s="1" customFormat="1" ht="4.5" customHeight="1" x14ac:dyDescent="0.25">
      <c r="A2" s="89"/>
      <c r="B2" s="89"/>
      <c r="C2" s="89"/>
      <c r="D2" s="89"/>
      <c r="E2" s="89"/>
      <c r="F2" s="89"/>
    </row>
    <row r="3" spans="1:7" s="1" customFormat="1" ht="15" customHeight="1" x14ac:dyDescent="0.25">
      <c r="A3" s="382" t="s">
        <v>374</v>
      </c>
      <c r="B3" s="382"/>
      <c r="C3" s="382"/>
      <c r="D3" s="382"/>
      <c r="E3" s="382"/>
      <c r="F3" s="382"/>
      <c r="G3" s="61"/>
    </row>
    <row r="4" spans="1:7" s="69" customFormat="1" ht="24.75" customHeight="1" x14ac:dyDescent="0.3">
      <c r="A4" s="67"/>
      <c r="B4" s="68"/>
      <c r="C4" s="68"/>
      <c r="D4" s="68"/>
      <c r="E4" s="68"/>
      <c r="F4" s="378" t="s">
        <v>150</v>
      </c>
    </row>
    <row r="5" spans="1:7" s="69" customFormat="1" ht="17.25" customHeight="1" x14ac:dyDescent="0.25">
      <c r="A5" s="389" t="s">
        <v>152</v>
      </c>
      <c r="B5" s="497" t="s">
        <v>229</v>
      </c>
      <c r="C5" s="498"/>
      <c r="D5" s="498"/>
      <c r="E5" s="498"/>
      <c r="F5" s="499"/>
    </row>
    <row r="6" spans="1:7" ht="27.75" customHeight="1" x14ac:dyDescent="0.25">
      <c r="A6" s="421"/>
      <c r="B6" s="70">
        <v>2020</v>
      </c>
      <c r="C6" s="73">
        <f>B6+1</f>
        <v>2021</v>
      </c>
      <c r="D6" s="73">
        <f>C6+1</f>
        <v>2022</v>
      </c>
      <c r="E6" s="73">
        <f>D6+1</f>
        <v>2023</v>
      </c>
      <c r="F6" s="70">
        <f>E6+1</f>
        <v>2024</v>
      </c>
    </row>
    <row r="7" spans="1:7" s="1" customFormat="1" ht="58.5" customHeight="1" x14ac:dyDescent="0.25">
      <c r="A7" s="348" t="s">
        <v>314</v>
      </c>
      <c r="B7" s="38">
        <v>198378</v>
      </c>
      <c r="C7" s="38">
        <v>194753</v>
      </c>
      <c r="D7" s="39">
        <v>190749</v>
      </c>
      <c r="E7" s="38">
        <v>193386</v>
      </c>
      <c r="F7" s="39">
        <v>190423</v>
      </c>
    </row>
    <row r="8" spans="1:7" s="1" customFormat="1" ht="21" customHeight="1" x14ac:dyDescent="0.25">
      <c r="A8" s="173" t="s">
        <v>210</v>
      </c>
      <c r="B8" s="110">
        <v>153543</v>
      </c>
      <c r="C8" s="110">
        <v>151580</v>
      </c>
      <c r="D8" s="373">
        <v>149337</v>
      </c>
      <c r="E8" s="110">
        <v>152293</v>
      </c>
      <c r="F8" s="377">
        <v>150920</v>
      </c>
    </row>
    <row r="9" spans="1:7" s="1" customFormat="1" ht="13.5" customHeight="1" x14ac:dyDescent="0.25">
      <c r="A9" s="96" t="s">
        <v>3</v>
      </c>
      <c r="B9" s="71">
        <v>123969</v>
      </c>
      <c r="C9" s="71">
        <v>121709</v>
      </c>
      <c r="D9" s="374">
        <v>119317</v>
      </c>
      <c r="E9" s="71">
        <v>120816</v>
      </c>
      <c r="F9" s="375">
        <v>119087</v>
      </c>
    </row>
    <row r="10" spans="1:7" s="1" customFormat="1" ht="13.5" customHeight="1" x14ac:dyDescent="0.25">
      <c r="A10" s="96" t="s">
        <v>4</v>
      </c>
      <c r="B10" s="71">
        <v>29574</v>
      </c>
      <c r="C10" s="71">
        <v>29871</v>
      </c>
      <c r="D10" s="374">
        <v>30020</v>
      </c>
      <c r="E10" s="71">
        <v>31477</v>
      </c>
      <c r="F10" s="375">
        <v>31833</v>
      </c>
    </row>
    <row r="11" spans="1:7" s="1" customFormat="1" ht="23.25" customHeight="1" x14ac:dyDescent="0.25">
      <c r="A11" s="172" t="s">
        <v>333</v>
      </c>
      <c r="B11" s="71">
        <v>1020</v>
      </c>
      <c r="C11" s="71">
        <v>1010</v>
      </c>
      <c r="D11" s="374">
        <v>986</v>
      </c>
      <c r="E11" s="71">
        <v>986</v>
      </c>
      <c r="F11" s="375">
        <v>974</v>
      </c>
    </row>
    <row r="12" spans="1:7" s="1" customFormat="1" ht="23.25" customHeight="1" x14ac:dyDescent="0.25">
      <c r="A12" s="172" t="s">
        <v>334</v>
      </c>
      <c r="B12" s="71">
        <v>721</v>
      </c>
      <c r="C12" s="71">
        <v>658</v>
      </c>
      <c r="D12" s="375">
        <v>593</v>
      </c>
      <c r="E12" s="71">
        <v>586</v>
      </c>
      <c r="F12" s="375">
        <v>537</v>
      </c>
    </row>
    <row r="13" spans="1:7" s="1" customFormat="1" ht="23.25" customHeight="1" x14ac:dyDescent="0.25">
      <c r="A13" s="172" t="s">
        <v>323</v>
      </c>
      <c r="B13" s="71">
        <v>12575</v>
      </c>
      <c r="C13" s="71">
        <v>12441</v>
      </c>
      <c r="D13" s="375">
        <v>12289</v>
      </c>
      <c r="E13" s="71">
        <v>12625</v>
      </c>
      <c r="F13" s="375">
        <v>12705</v>
      </c>
    </row>
    <row r="14" spans="1:7" s="1" customFormat="1" ht="23.25" customHeight="1" x14ac:dyDescent="0.25">
      <c r="A14" s="172" t="s">
        <v>324</v>
      </c>
      <c r="B14" s="72">
        <v>30519</v>
      </c>
      <c r="C14" s="72">
        <v>29064</v>
      </c>
      <c r="D14" s="376">
        <v>27544</v>
      </c>
      <c r="E14" s="72">
        <v>26896</v>
      </c>
      <c r="F14" s="376">
        <v>25287</v>
      </c>
    </row>
    <row r="15" spans="1:7" s="1" customFormat="1" ht="58.5" customHeight="1" x14ac:dyDescent="0.25">
      <c r="A15" s="348" t="s">
        <v>315</v>
      </c>
      <c r="B15" s="38">
        <v>335</v>
      </c>
      <c r="C15" s="38">
        <v>343</v>
      </c>
      <c r="D15" s="39">
        <v>353</v>
      </c>
      <c r="E15" s="38">
        <v>379</v>
      </c>
      <c r="F15" s="39">
        <v>411</v>
      </c>
    </row>
    <row r="16" spans="1:7" s="1" customFormat="1" ht="21" customHeight="1" x14ac:dyDescent="0.25">
      <c r="A16" s="173" t="s">
        <v>210</v>
      </c>
      <c r="B16" s="110">
        <v>310</v>
      </c>
      <c r="C16" s="110">
        <v>320</v>
      </c>
      <c r="D16" s="373">
        <v>329</v>
      </c>
      <c r="E16" s="110">
        <v>356</v>
      </c>
      <c r="F16" s="377">
        <v>388</v>
      </c>
    </row>
    <row r="17" spans="1:6" s="1" customFormat="1" ht="13.5" customHeight="1" x14ac:dyDescent="0.25">
      <c r="A17" s="96" t="s">
        <v>3</v>
      </c>
      <c r="B17" s="71">
        <v>316</v>
      </c>
      <c r="C17" s="71">
        <v>327</v>
      </c>
      <c r="D17" s="374">
        <v>336</v>
      </c>
      <c r="E17" s="71">
        <v>363</v>
      </c>
      <c r="F17" s="375">
        <v>397</v>
      </c>
    </row>
    <row r="18" spans="1:6" s="1" customFormat="1" ht="13.5" customHeight="1" x14ac:dyDescent="0.25">
      <c r="A18" s="96" t="s">
        <v>4</v>
      </c>
      <c r="B18" s="71">
        <v>285</v>
      </c>
      <c r="C18" s="71">
        <v>294</v>
      </c>
      <c r="D18" s="374">
        <v>301</v>
      </c>
      <c r="E18" s="71">
        <v>327</v>
      </c>
      <c r="F18" s="375">
        <v>356</v>
      </c>
    </row>
    <row r="19" spans="1:6" s="1" customFormat="1" ht="23.25" customHeight="1" x14ac:dyDescent="0.25">
      <c r="A19" s="172" t="s">
        <v>333</v>
      </c>
      <c r="B19" s="71">
        <v>275</v>
      </c>
      <c r="C19" s="71">
        <v>285</v>
      </c>
      <c r="D19" s="375">
        <v>294</v>
      </c>
      <c r="E19" s="71">
        <v>318</v>
      </c>
      <c r="F19" s="375">
        <v>345</v>
      </c>
    </row>
    <row r="20" spans="1:6" s="1" customFormat="1" ht="23.25" customHeight="1" x14ac:dyDescent="0.25">
      <c r="A20" s="172" t="s">
        <v>334</v>
      </c>
      <c r="B20" s="71">
        <v>231</v>
      </c>
      <c r="C20" s="71">
        <v>236</v>
      </c>
      <c r="D20" s="375">
        <v>248</v>
      </c>
      <c r="E20" s="71">
        <v>263</v>
      </c>
      <c r="F20" s="375">
        <v>286</v>
      </c>
    </row>
    <row r="21" spans="1:6" s="1" customFormat="1" ht="23.25" customHeight="1" x14ac:dyDescent="0.25">
      <c r="A21" s="172" t="s">
        <v>323</v>
      </c>
      <c r="B21" s="71">
        <v>353</v>
      </c>
      <c r="C21" s="71">
        <v>368</v>
      </c>
      <c r="D21" s="375">
        <v>377</v>
      </c>
      <c r="E21" s="71">
        <v>404</v>
      </c>
      <c r="F21" s="375">
        <v>436</v>
      </c>
    </row>
    <row r="22" spans="1:6" s="1" customFormat="1" ht="23.25" customHeight="1" x14ac:dyDescent="0.25">
      <c r="A22" s="172" t="s">
        <v>324</v>
      </c>
      <c r="B22" s="72">
        <v>457</v>
      </c>
      <c r="C22" s="72">
        <v>458</v>
      </c>
      <c r="D22" s="376">
        <v>477</v>
      </c>
      <c r="E22" s="72">
        <v>500</v>
      </c>
      <c r="F22" s="376">
        <v>541</v>
      </c>
    </row>
    <row r="23" spans="1:6" s="1" customFormat="1" ht="75.75" customHeight="1" x14ac:dyDescent="0.25">
      <c r="A23" s="348" t="s">
        <v>316</v>
      </c>
      <c r="B23" s="38">
        <v>81</v>
      </c>
      <c r="C23" s="38">
        <v>79</v>
      </c>
      <c r="D23" s="39">
        <v>76</v>
      </c>
      <c r="E23" s="38">
        <v>76</v>
      </c>
      <c r="F23" s="39">
        <v>74</v>
      </c>
    </row>
    <row r="24" spans="1:6" s="1" customFormat="1" ht="21" customHeight="1" x14ac:dyDescent="0.25">
      <c r="A24" s="173" t="s">
        <v>210</v>
      </c>
      <c r="B24" s="110">
        <v>76</v>
      </c>
      <c r="C24" s="110">
        <v>74</v>
      </c>
      <c r="D24" s="373">
        <v>71</v>
      </c>
      <c r="E24" s="110">
        <v>72</v>
      </c>
      <c r="F24" s="377">
        <v>70</v>
      </c>
    </row>
    <row r="25" spans="1:6" s="1" customFormat="1" ht="13.5" customHeight="1" x14ac:dyDescent="0.25">
      <c r="A25" s="96" t="s">
        <v>3</v>
      </c>
      <c r="B25" s="71">
        <v>114</v>
      </c>
      <c r="C25" s="71">
        <v>111</v>
      </c>
      <c r="D25" s="374">
        <v>109</v>
      </c>
      <c r="E25" s="71">
        <v>109</v>
      </c>
      <c r="F25" s="375">
        <v>107</v>
      </c>
    </row>
    <row r="26" spans="1:6" s="1" customFormat="1" ht="13.5" customHeight="1" x14ac:dyDescent="0.25">
      <c r="A26" s="96" t="s">
        <v>4</v>
      </c>
      <c r="B26" s="71">
        <v>31</v>
      </c>
      <c r="C26" s="71">
        <v>31</v>
      </c>
      <c r="D26" s="374">
        <v>30</v>
      </c>
      <c r="E26" s="71">
        <v>31</v>
      </c>
      <c r="F26" s="375">
        <v>31</v>
      </c>
    </row>
    <row r="27" spans="1:6" s="1" customFormat="1" ht="23.25" customHeight="1" x14ac:dyDescent="0.25">
      <c r="A27" s="172" t="s">
        <v>333</v>
      </c>
      <c r="B27" s="71">
        <v>54</v>
      </c>
      <c r="C27" s="71">
        <v>53</v>
      </c>
      <c r="D27" s="375">
        <v>51</v>
      </c>
      <c r="E27" s="71">
        <v>50</v>
      </c>
      <c r="F27" s="375">
        <v>49</v>
      </c>
    </row>
    <row r="28" spans="1:6" s="1" customFormat="1" ht="23.25" customHeight="1" x14ac:dyDescent="0.25">
      <c r="A28" s="172" t="s">
        <v>334</v>
      </c>
      <c r="B28" s="71">
        <v>45</v>
      </c>
      <c r="C28" s="71">
        <v>42</v>
      </c>
      <c r="D28" s="375">
        <v>39</v>
      </c>
      <c r="E28" s="71">
        <v>39</v>
      </c>
      <c r="F28" s="375">
        <v>37</v>
      </c>
    </row>
    <row r="29" spans="1:6" s="1" customFormat="1" ht="23.25" customHeight="1" x14ac:dyDescent="0.25">
      <c r="A29" s="172" t="s">
        <v>323</v>
      </c>
      <c r="B29" s="71">
        <v>61</v>
      </c>
      <c r="C29" s="71">
        <v>59</v>
      </c>
      <c r="D29" s="71">
        <v>56</v>
      </c>
      <c r="E29" s="71">
        <v>55</v>
      </c>
      <c r="F29" s="375">
        <v>54</v>
      </c>
    </row>
    <row r="30" spans="1:6" s="1" customFormat="1" ht="19.5" customHeight="1" x14ac:dyDescent="0.25">
      <c r="A30" s="174" t="s">
        <v>324</v>
      </c>
      <c r="B30" s="72">
        <v>185</v>
      </c>
      <c r="C30" s="72">
        <v>179</v>
      </c>
      <c r="D30" s="72">
        <v>172</v>
      </c>
      <c r="E30" s="72">
        <v>172</v>
      </c>
      <c r="F30" s="72">
        <v>164</v>
      </c>
    </row>
  </sheetData>
  <mergeCells count="4">
    <mergeCell ref="A1:F1"/>
    <mergeCell ref="A3:F3"/>
    <mergeCell ref="A5:A6"/>
    <mergeCell ref="B5:F5"/>
  </mergeCells>
  <phoneticPr fontId="0" type="noConversion"/>
  <printOptions horizontalCentered="1"/>
  <pageMargins left="0.39370078740157483" right="0.47244094488188981" top="0.59055118110236227" bottom="0.59055118110236227" header="0.27559055118110237" footer="0.51181102362204722"/>
  <pageSetup paperSize="9" orientation="portrait" r:id="rId1"/>
  <headerFooter alignWithMargins="0"/>
  <ignoredErrors>
    <ignoredError sqref="F4" twoDigitTextYear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30"/>
  <dimension ref="A1:G34"/>
  <sheetViews>
    <sheetView showGridLines="0" zoomScaleNormal="100" workbookViewId="0">
      <selection activeCell="F4" sqref="F4"/>
    </sheetView>
  </sheetViews>
  <sheetFormatPr baseColWidth="10" defaultRowHeight="13.2" x14ac:dyDescent="0.25"/>
  <cols>
    <col min="1" max="1" width="45.109375" customWidth="1"/>
    <col min="2" max="6" width="10.5546875" customWidth="1"/>
    <col min="7" max="7" width="5.77734375" customWidth="1"/>
  </cols>
  <sheetData>
    <row r="1" spans="1:7" s="1" customFormat="1" ht="33.75" customHeight="1" x14ac:dyDescent="0.25">
      <c r="A1" s="381" t="s">
        <v>157</v>
      </c>
      <c r="B1" s="381"/>
      <c r="C1" s="381"/>
      <c r="D1" s="381"/>
      <c r="E1" s="381"/>
      <c r="F1" s="381"/>
      <c r="G1" s="60"/>
    </row>
    <row r="2" spans="1:7" s="1" customFormat="1" ht="2.25" customHeight="1" x14ac:dyDescent="0.25">
      <c r="A2" s="89"/>
      <c r="B2" s="89"/>
      <c r="C2" s="89"/>
      <c r="D2" s="89"/>
      <c r="E2" s="89"/>
      <c r="F2" s="89"/>
    </row>
    <row r="3" spans="1:7" s="1" customFormat="1" ht="15" customHeight="1" x14ac:dyDescent="0.25">
      <c r="A3" s="382" t="s">
        <v>376</v>
      </c>
      <c r="B3" s="382"/>
      <c r="C3" s="382"/>
      <c r="D3" s="382"/>
      <c r="E3" s="382"/>
      <c r="F3" s="382"/>
      <c r="G3" s="61"/>
    </row>
    <row r="4" spans="1:7" s="69" customFormat="1" ht="21.75" customHeight="1" x14ac:dyDescent="0.3">
      <c r="A4" s="67"/>
      <c r="B4" s="68"/>
      <c r="C4" s="68"/>
      <c r="D4" s="68"/>
      <c r="E4" s="68"/>
      <c r="F4" s="378" t="s">
        <v>153</v>
      </c>
    </row>
    <row r="5" spans="1:7" s="69" customFormat="1" ht="17.25" customHeight="1" x14ac:dyDescent="0.25">
      <c r="A5" s="389" t="s">
        <v>152</v>
      </c>
      <c r="B5" s="497" t="s">
        <v>217</v>
      </c>
      <c r="C5" s="498"/>
      <c r="D5" s="498"/>
      <c r="E5" s="498"/>
      <c r="F5" s="499"/>
    </row>
    <row r="6" spans="1:7" s="69" customFormat="1" ht="19.5" customHeight="1" x14ac:dyDescent="0.25">
      <c r="A6" s="421"/>
      <c r="B6" s="500" t="s">
        <v>25</v>
      </c>
      <c r="C6" s="497" t="s">
        <v>154</v>
      </c>
      <c r="D6" s="498"/>
      <c r="E6" s="498"/>
      <c r="F6" s="499"/>
    </row>
    <row r="7" spans="1:7" s="69" customFormat="1" ht="19.5" customHeight="1" x14ac:dyDescent="0.25">
      <c r="A7" s="421"/>
      <c r="B7" s="501"/>
      <c r="C7" s="503" t="s">
        <v>258</v>
      </c>
      <c r="D7" s="505" t="s">
        <v>257</v>
      </c>
      <c r="E7" s="507" t="s">
        <v>92</v>
      </c>
      <c r="F7" s="508"/>
    </row>
    <row r="8" spans="1:7" ht="36.75" customHeight="1" x14ac:dyDescent="0.25">
      <c r="A8" s="421"/>
      <c r="B8" s="502"/>
      <c r="C8" s="504"/>
      <c r="D8" s="506"/>
      <c r="E8" s="380" t="s">
        <v>156</v>
      </c>
      <c r="F8" s="327" t="s">
        <v>95</v>
      </c>
    </row>
    <row r="9" spans="1:7" s="1" customFormat="1" ht="56.25" customHeight="1" x14ac:dyDescent="0.25">
      <c r="A9" s="348" t="s">
        <v>314</v>
      </c>
      <c r="B9" s="38">
        <v>190423</v>
      </c>
      <c r="C9" s="270">
        <v>30593</v>
      </c>
      <c r="D9" s="328">
        <v>108708</v>
      </c>
      <c r="E9" s="270">
        <v>37241</v>
      </c>
      <c r="F9" s="133">
        <v>13881</v>
      </c>
    </row>
    <row r="10" spans="1:7" s="1" customFormat="1" ht="21" customHeight="1" x14ac:dyDescent="0.25">
      <c r="A10" s="173" t="s">
        <v>210</v>
      </c>
      <c r="B10" s="110">
        <v>150920</v>
      </c>
      <c r="C10" s="202">
        <v>27947</v>
      </c>
      <c r="D10" s="329">
        <v>85024</v>
      </c>
      <c r="E10" s="202">
        <v>26633</v>
      </c>
      <c r="F10" s="271">
        <v>11316</v>
      </c>
    </row>
    <row r="11" spans="1:7" s="1" customFormat="1" ht="13.5" customHeight="1" x14ac:dyDescent="0.25">
      <c r="A11" s="96" t="s">
        <v>3</v>
      </c>
      <c r="B11" s="71">
        <v>119087</v>
      </c>
      <c r="C11" s="272">
        <v>20530</v>
      </c>
      <c r="D11" s="330">
        <v>65509</v>
      </c>
      <c r="E11" s="272">
        <v>23796</v>
      </c>
      <c r="F11" s="273">
        <v>9252</v>
      </c>
    </row>
    <row r="12" spans="1:7" s="1" customFormat="1" ht="13.5" customHeight="1" x14ac:dyDescent="0.25">
      <c r="A12" s="96" t="s">
        <v>4</v>
      </c>
      <c r="B12" s="71">
        <v>31833</v>
      </c>
      <c r="C12" s="272">
        <v>7417</v>
      </c>
      <c r="D12" s="330">
        <v>19515</v>
      </c>
      <c r="E12" s="272">
        <v>2837</v>
      </c>
      <c r="F12" s="273">
        <v>2064</v>
      </c>
    </row>
    <row r="13" spans="1:7" s="1" customFormat="1" ht="23.25" customHeight="1" x14ac:dyDescent="0.25">
      <c r="A13" s="172" t="s">
        <v>333</v>
      </c>
      <c r="B13" s="71">
        <v>974</v>
      </c>
      <c r="C13" s="272">
        <v>130</v>
      </c>
      <c r="D13" s="330">
        <v>445</v>
      </c>
      <c r="E13" s="272">
        <v>307</v>
      </c>
      <c r="F13" s="273">
        <v>92</v>
      </c>
    </row>
    <row r="14" spans="1:7" s="1" customFormat="1" ht="23.25" customHeight="1" x14ac:dyDescent="0.25">
      <c r="A14" s="172" t="s">
        <v>334</v>
      </c>
      <c r="B14" s="71">
        <v>537</v>
      </c>
      <c r="C14" s="272">
        <v>15</v>
      </c>
      <c r="D14" s="330">
        <v>54</v>
      </c>
      <c r="E14" s="272">
        <v>338</v>
      </c>
      <c r="F14" s="273">
        <v>130</v>
      </c>
    </row>
    <row r="15" spans="1:7" s="1" customFormat="1" ht="23.25" customHeight="1" x14ac:dyDescent="0.25">
      <c r="A15" s="172" t="s">
        <v>323</v>
      </c>
      <c r="B15" s="71">
        <v>12705</v>
      </c>
      <c r="C15" s="272">
        <v>1285</v>
      </c>
      <c r="D15" s="330">
        <v>8265</v>
      </c>
      <c r="E15" s="272">
        <v>2369</v>
      </c>
      <c r="F15" s="273">
        <v>786</v>
      </c>
    </row>
    <row r="16" spans="1:7" s="1" customFormat="1" ht="21.75" customHeight="1" x14ac:dyDescent="0.25">
      <c r="A16" s="172" t="s">
        <v>324</v>
      </c>
      <c r="B16" s="72">
        <v>25287</v>
      </c>
      <c r="C16" s="203">
        <v>1216</v>
      </c>
      <c r="D16" s="331">
        <v>14920</v>
      </c>
      <c r="E16" s="203">
        <v>7594</v>
      </c>
      <c r="F16" s="274">
        <v>1557</v>
      </c>
    </row>
    <row r="17" spans="1:6" s="1" customFormat="1" ht="69" customHeight="1" x14ac:dyDescent="0.25">
      <c r="A17" s="348" t="s">
        <v>315</v>
      </c>
      <c r="B17" s="38">
        <v>411</v>
      </c>
      <c r="C17" s="270">
        <v>406</v>
      </c>
      <c r="D17" s="328">
        <v>412</v>
      </c>
      <c r="E17" s="270">
        <v>411</v>
      </c>
      <c r="F17" s="133">
        <v>417</v>
      </c>
    </row>
    <row r="18" spans="1:6" s="1" customFormat="1" ht="21" customHeight="1" x14ac:dyDescent="0.25">
      <c r="A18" s="173" t="s">
        <v>210</v>
      </c>
      <c r="B18" s="110">
        <v>388</v>
      </c>
      <c r="C18" s="202">
        <v>397</v>
      </c>
      <c r="D18" s="329">
        <v>396</v>
      </c>
      <c r="E18" s="202">
        <v>353</v>
      </c>
      <c r="F18" s="271">
        <v>388</v>
      </c>
    </row>
    <row r="19" spans="1:6" s="1" customFormat="1" ht="13.5" customHeight="1" x14ac:dyDescent="0.25">
      <c r="A19" s="96" t="s">
        <v>3</v>
      </c>
      <c r="B19" s="71">
        <v>397</v>
      </c>
      <c r="C19" s="272">
        <v>404</v>
      </c>
      <c r="D19" s="330">
        <v>406</v>
      </c>
      <c r="E19" s="272">
        <v>356</v>
      </c>
      <c r="F19" s="273">
        <v>414</v>
      </c>
    </row>
    <row r="20" spans="1:6" s="1" customFormat="1" ht="13.5" customHeight="1" x14ac:dyDescent="0.25">
      <c r="A20" s="96" t="s">
        <v>4</v>
      </c>
      <c r="B20" s="71">
        <v>356</v>
      </c>
      <c r="C20" s="272">
        <v>377</v>
      </c>
      <c r="D20" s="330">
        <v>362</v>
      </c>
      <c r="E20" s="272">
        <v>325</v>
      </c>
      <c r="F20" s="273">
        <v>270</v>
      </c>
    </row>
    <row r="21" spans="1:6" s="1" customFormat="1" ht="23.25" customHeight="1" x14ac:dyDescent="0.25">
      <c r="A21" s="172" t="s">
        <v>333</v>
      </c>
      <c r="B21" s="71">
        <v>345</v>
      </c>
      <c r="C21" s="272">
        <v>375</v>
      </c>
      <c r="D21" s="330">
        <v>341</v>
      </c>
      <c r="E21" s="272">
        <v>328</v>
      </c>
      <c r="F21" s="273">
        <v>376</v>
      </c>
    </row>
    <row r="22" spans="1:6" s="1" customFormat="1" ht="23.25" customHeight="1" x14ac:dyDescent="0.25">
      <c r="A22" s="172" t="s">
        <v>334</v>
      </c>
      <c r="B22" s="71">
        <v>286</v>
      </c>
      <c r="C22" s="272">
        <v>287</v>
      </c>
      <c r="D22" s="330">
        <v>293</v>
      </c>
      <c r="E22" s="272">
        <v>246</v>
      </c>
      <c r="F22" s="273">
        <v>388</v>
      </c>
    </row>
    <row r="23" spans="1:6" s="1" customFormat="1" ht="23.25" customHeight="1" x14ac:dyDescent="0.25">
      <c r="A23" s="172" t="s">
        <v>323</v>
      </c>
      <c r="B23" s="71">
        <v>436</v>
      </c>
      <c r="C23" s="272">
        <v>434</v>
      </c>
      <c r="D23" s="330">
        <v>428</v>
      </c>
      <c r="E23" s="272">
        <v>481</v>
      </c>
      <c r="F23" s="273">
        <v>398</v>
      </c>
    </row>
    <row r="24" spans="1:6" s="1" customFormat="1" ht="21.75" customHeight="1" x14ac:dyDescent="0.25">
      <c r="A24" s="172" t="s">
        <v>324</v>
      </c>
      <c r="B24" s="72">
        <v>541</v>
      </c>
      <c r="C24" s="203">
        <v>582</v>
      </c>
      <c r="D24" s="331">
        <v>495</v>
      </c>
      <c r="E24" s="203">
        <v>603</v>
      </c>
      <c r="F24" s="274">
        <v>644</v>
      </c>
    </row>
    <row r="25" spans="1:6" s="1" customFormat="1" ht="75.75" customHeight="1" x14ac:dyDescent="0.25">
      <c r="A25" s="348" t="s">
        <v>317</v>
      </c>
      <c r="B25" s="38">
        <v>74</v>
      </c>
      <c r="C25" s="270">
        <v>262</v>
      </c>
      <c r="D25" s="328">
        <v>55</v>
      </c>
      <c r="E25" s="270">
        <v>85</v>
      </c>
      <c r="F25" s="133">
        <v>298</v>
      </c>
    </row>
    <row r="26" spans="1:6" s="1" customFormat="1" ht="21" customHeight="1" x14ac:dyDescent="0.25">
      <c r="A26" s="173" t="s">
        <v>210</v>
      </c>
      <c r="B26" s="110">
        <v>70</v>
      </c>
      <c r="C26" s="202">
        <v>271</v>
      </c>
      <c r="D26" s="329">
        <v>52</v>
      </c>
      <c r="E26" s="202">
        <v>74</v>
      </c>
      <c r="F26" s="271">
        <v>290</v>
      </c>
    </row>
    <row r="27" spans="1:6" s="1" customFormat="1" ht="13.5" customHeight="1" x14ac:dyDescent="0.25">
      <c r="A27" s="96" t="s">
        <v>3</v>
      </c>
      <c r="B27" s="71">
        <v>107</v>
      </c>
      <c r="C27" s="272">
        <v>300</v>
      </c>
      <c r="D27" s="330">
        <v>83</v>
      </c>
      <c r="E27" s="272">
        <v>107</v>
      </c>
      <c r="F27" s="273">
        <v>367</v>
      </c>
    </row>
    <row r="28" spans="1:6" s="1" customFormat="1" ht="13.5" customHeight="1" x14ac:dyDescent="0.25">
      <c r="A28" s="96" t="s">
        <v>4</v>
      </c>
      <c r="B28" s="71">
        <v>31</v>
      </c>
      <c r="C28" s="272">
        <v>214</v>
      </c>
      <c r="D28" s="330">
        <v>23</v>
      </c>
      <c r="E28" s="272">
        <v>21</v>
      </c>
      <c r="F28" s="273">
        <v>150</v>
      </c>
    </row>
    <row r="29" spans="1:6" s="1" customFormat="1" ht="23.25" customHeight="1" x14ac:dyDescent="0.25">
      <c r="A29" s="172" t="s">
        <v>333</v>
      </c>
      <c r="B29" s="71">
        <v>49</v>
      </c>
      <c r="C29" s="272">
        <v>130</v>
      </c>
      <c r="D29" s="330">
        <v>32</v>
      </c>
      <c r="E29" s="272">
        <v>69</v>
      </c>
      <c r="F29" s="273">
        <v>225</v>
      </c>
    </row>
    <row r="30" spans="1:6" s="1" customFormat="1" ht="23.25" customHeight="1" x14ac:dyDescent="0.25">
      <c r="A30" s="172" t="s">
        <v>334</v>
      </c>
      <c r="B30" s="71">
        <v>37</v>
      </c>
      <c r="C30" s="272">
        <v>61</v>
      </c>
      <c r="D30" s="330">
        <v>6</v>
      </c>
      <c r="E30" s="272">
        <v>67</v>
      </c>
      <c r="F30" s="273">
        <v>478</v>
      </c>
    </row>
    <row r="31" spans="1:6" s="1" customFormat="1" ht="23.25" customHeight="1" x14ac:dyDescent="0.25">
      <c r="A31" s="172" t="s">
        <v>323</v>
      </c>
      <c r="B31" s="71">
        <v>54</v>
      </c>
      <c r="C31" s="272">
        <v>167</v>
      </c>
      <c r="D31" s="330">
        <v>45</v>
      </c>
      <c r="E31" s="272">
        <v>59</v>
      </c>
      <c r="F31" s="273">
        <v>223</v>
      </c>
    </row>
    <row r="32" spans="1:6" s="1" customFormat="1" ht="21.75" customHeight="1" x14ac:dyDescent="0.25">
      <c r="A32" s="174" t="s">
        <v>324</v>
      </c>
      <c r="B32" s="72">
        <v>164</v>
      </c>
      <c r="C32" s="203">
        <v>264</v>
      </c>
      <c r="D32" s="331">
        <v>128</v>
      </c>
      <c r="E32" s="203">
        <v>257</v>
      </c>
      <c r="F32" s="274">
        <v>459</v>
      </c>
    </row>
    <row r="33" spans="1:1" ht="13.5" customHeight="1" x14ac:dyDescent="0.25">
      <c r="A33" s="13" t="s">
        <v>241</v>
      </c>
    </row>
    <row r="34" spans="1:1" ht="14.25" customHeight="1" x14ac:dyDescent="0.25">
      <c r="A34" s="13" t="s">
        <v>242</v>
      </c>
    </row>
  </sheetData>
  <mergeCells count="9">
    <mergeCell ref="A1:F1"/>
    <mergeCell ref="A3:F3"/>
    <mergeCell ref="A5:A8"/>
    <mergeCell ref="B5:F5"/>
    <mergeCell ref="B6:B8"/>
    <mergeCell ref="C6:F6"/>
    <mergeCell ref="C7:C8"/>
    <mergeCell ref="D7:D8"/>
    <mergeCell ref="E7:F7"/>
  </mergeCells>
  <phoneticPr fontId="0" type="noConversion"/>
  <printOptions horizontalCentered="1"/>
  <pageMargins left="0.39370078740157483" right="0.3" top="0.35433070866141736" bottom="0.35433070866141736" header="0.27559055118110237" footer="0.51181102362204722"/>
  <pageSetup paperSize="9" orientation="portrait" r:id="rId1"/>
  <headerFooter alignWithMargins="0"/>
  <ignoredErrors>
    <ignoredError sqref="F4" twoDigitTextYear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31"/>
  <dimension ref="A1:H40"/>
  <sheetViews>
    <sheetView showGridLines="0" zoomScaleNormal="100" workbookViewId="0">
      <selection activeCell="H2" sqref="H2"/>
    </sheetView>
  </sheetViews>
  <sheetFormatPr baseColWidth="10" defaultColWidth="11.44140625" defaultRowHeight="13.2" x14ac:dyDescent="0.25"/>
  <cols>
    <col min="1" max="1" width="41.33203125" style="1" customWidth="1"/>
    <col min="2" max="8" width="13.5546875" style="1" customWidth="1"/>
    <col min="9" max="9" width="5.77734375" style="1" customWidth="1"/>
    <col min="10" max="16384" width="11.44140625" style="1"/>
  </cols>
  <sheetData>
    <row r="1" spans="1:8" ht="30.75" customHeight="1" x14ac:dyDescent="0.25">
      <c r="A1" s="381" t="s">
        <v>377</v>
      </c>
      <c r="B1" s="382"/>
      <c r="C1" s="382"/>
      <c r="D1" s="382"/>
      <c r="E1" s="382"/>
      <c r="F1" s="382"/>
      <c r="G1" s="382"/>
      <c r="H1" s="382"/>
    </row>
    <row r="2" spans="1:8" ht="18.75" customHeight="1" x14ac:dyDescent="0.25">
      <c r="H2" s="120" t="s">
        <v>158</v>
      </c>
    </row>
    <row r="3" spans="1:8" ht="17.25" customHeight="1" x14ac:dyDescent="0.25">
      <c r="A3" s="392" t="s">
        <v>51</v>
      </c>
      <c r="B3" s="389" t="s">
        <v>378</v>
      </c>
      <c r="C3" s="391" t="s">
        <v>218</v>
      </c>
      <c r="D3" s="398" t="s">
        <v>159</v>
      </c>
      <c r="E3" s="399"/>
      <c r="F3" s="399"/>
      <c r="G3" s="400"/>
      <c r="H3" s="389" t="s">
        <v>379</v>
      </c>
    </row>
    <row r="4" spans="1:8" ht="31.5" customHeight="1" x14ac:dyDescent="0.25">
      <c r="A4" s="420"/>
      <c r="B4" s="436"/>
      <c r="C4" s="436"/>
      <c r="D4" s="194" t="s">
        <v>160</v>
      </c>
      <c r="E4" s="210" t="s">
        <v>219</v>
      </c>
      <c r="F4" s="210" t="s">
        <v>220</v>
      </c>
      <c r="G4" s="23" t="s">
        <v>161</v>
      </c>
      <c r="H4" s="436"/>
    </row>
    <row r="5" spans="1:8" ht="31.5" customHeight="1" x14ac:dyDescent="0.25">
      <c r="A5" s="66" t="s">
        <v>7</v>
      </c>
      <c r="B5" s="109">
        <v>39500</v>
      </c>
      <c r="C5" s="109">
        <v>187801</v>
      </c>
      <c r="D5" s="185">
        <v>133586</v>
      </c>
      <c r="E5" s="186">
        <v>44202</v>
      </c>
      <c r="F5" s="186">
        <v>4857</v>
      </c>
      <c r="G5" s="187">
        <v>4166</v>
      </c>
      <c r="H5" s="109">
        <v>40490</v>
      </c>
    </row>
    <row r="6" spans="1:8" s="16" customFormat="1" ht="24.75" customHeight="1" x14ac:dyDescent="0.25">
      <c r="A6" s="74" t="s">
        <v>53</v>
      </c>
      <c r="B6" s="113">
        <v>33379</v>
      </c>
      <c r="C6" s="113">
        <v>149393</v>
      </c>
      <c r="D6" s="175">
        <v>98648</v>
      </c>
      <c r="E6" s="176">
        <v>41871</v>
      </c>
      <c r="F6" s="176">
        <v>3973</v>
      </c>
      <c r="G6" s="177">
        <v>3742</v>
      </c>
      <c r="H6" s="113">
        <v>34538</v>
      </c>
    </row>
    <row r="7" spans="1:8" s="16" customFormat="1" ht="24.75" customHeight="1" x14ac:dyDescent="0.25">
      <c r="A7" s="74" t="s">
        <v>162</v>
      </c>
      <c r="B7" s="113">
        <v>6121</v>
      </c>
      <c r="C7" s="113">
        <v>38408</v>
      </c>
      <c r="D7" s="175">
        <v>34938</v>
      </c>
      <c r="E7" s="176">
        <v>2331</v>
      </c>
      <c r="F7" s="176">
        <v>884</v>
      </c>
      <c r="G7" s="177">
        <v>424</v>
      </c>
      <c r="H7" s="113">
        <v>5952</v>
      </c>
    </row>
    <row r="8" spans="1:8" s="11" customFormat="1" ht="31.5" customHeight="1" x14ac:dyDescent="0.25">
      <c r="A8" s="66" t="s">
        <v>5</v>
      </c>
      <c r="B8" s="109">
        <v>33784</v>
      </c>
      <c r="C8" s="109">
        <v>163339</v>
      </c>
      <c r="D8" s="185">
        <v>111417</v>
      </c>
      <c r="E8" s="186">
        <v>43095</v>
      </c>
      <c r="F8" s="186">
        <v>4432</v>
      </c>
      <c r="G8" s="187">
        <v>3516</v>
      </c>
      <c r="H8" s="109">
        <v>34663</v>
      </c>
    </row>
    <row r="9" spans="1:8" s="16" customFormat="1" ht="24.75" customHeight="1" x14ac:dyDescent="0.25">
      <c r="A9" s="75" t="s">
        <v>354</v>
      </c>
      <c r="B9" s="113">
        <v>13568</v>
      </c>
      <c r="C9" s="113">
        <v>49952</v>
      </c>
      <c r="D9" s="175">
        <v>10268</v>
      </c>
      <c r="E9" s="176">
        <v>37198</v>
      </c>
      <c r="F9" s="176">
        <v>940</v>
      </c>
      <c r="G9" s="177">
        <v>2150</v>
      </c>
      <c r="H9" s="113">
        <v>12964</v>
      </c>
    </row>
    <row r="10" spans="1:8" s="16" customFormat="1" ht="24.75" customHeight="1" x14ac:dyDescent="0.25">
      <c r="A10" s="75" t="s">
        <v>72</v>
      </c>
      <c r="B10" s="113">
        <v>15028</v>
      </c>
      <c r="C10" s="113">
        <v>80423</v>
      </c>
      <c r="D10" s="175">
        <v>71451</v>
      </c>
      <c r="E10" s="176">
        <v>3682</v>
      </c>
      <c r="F10" s="176">
        <v>2663</v>
      </c>
      <c r="G10" s="177">
        <v>1030</v>
      </c>
      <c r="H10" s="113">
        <v>16625</v>
      </c>
    </row>
    <row r="11" spans="1:8" s="16" customFormat="1" ht="24.75" customHeight="1" x14ac:dyDescent="0.25">
      <c r="A11" s="75" t="s">
        <v>163</v>
      </c>
      <c r="B11" s="113">
        <v>2922</v>
      </c>
      <c r="C11" s="113">
        <v>20857</v>
      </c>
      <c r="D11" s="175">
        <v>19281</v>
      </c>
      <c r="E11" s="176">
        <v>906</v>
      </c>
      <c r="F11" s="176">
        <v>525</v>
      </c>
      <c r="G11" s="177">
        <v>160</v>
      </c>
      <c r="H11" s="113">
        <v>2907</v>
      </c>
    </row>
    <row r="12" spans="1:8" s="16" customFormat="1" ht="24.75" customHeight="1" x14ac:dyDescent="0.25">
      <c r="A12" s="75" t="s">
        <v>164</v>
      </c>
      <c r="B12" s="113">
        <v>964</v>
      </c>
      <c r="C12" s="113">
        <v>6105</v>
      </c>
      <c r="D12" s="175">
        <v>5647</v>
      </c>
      <c r="E12" s="176">
        <v>276</v>
      </c>
      <c r="F12" s="176">
        <v>101</v>
      </c>
      <c r="G12" s="177">
        <v>117</v>
      </c>
      <c r="H12" s="113">
        <v>928</v>
      </c>
    </row>
    <row r="13" spans="1:8" s="16" customFormat="1" ht="24.75" customHeight="1" x14ac:dyDescent="0.25">
      <c r="A13" s="76" t="s">
        <v>74</v>
      </c>
      <c r="B13" s="108">
        <v>1302</v>
      </c>
      <c r="C13" s="108">
        <v>6002</v>
      </c>
      <c r="D13" s="181">
        <v>4770</v>
      </c>
      <c r="E13" s="182">
        <v>1033</v>
      </c>
      <c r="F13" s="182">
        <v>203</v>
      </c>
      <c r="G13" s="183">
        <v>59</v>
      </c>
      <c r="H13" s="108">
        <v>1239</v>
      </c>
    </row>
    <row r="14" spans="1:8" s="11" customFormat="1" ht="31.5" customHeight="1" x14ac:dyDescent="0.25">
      <c r="A14" s="66" t="s">
        <v>6</v>
      </c>
      <c r="B14" s="109">
        <v>5716</v>
      </c>
      <c r="C14" s="109">
        <v>24462</v>
      </c>
      <c r="D14" s="185">
        <v>22169</v>
      </c>
      <c r="E14" s="186">
        <v>1107</v>
      </c>
      <c r="F14" s="186">
        <v>425</v>
      </c>
      <c r="G14" s="187">
        <v>650</v>
      </c>
      <c r="H14" s="109">
        <v>5827</v>
      </c>
    </row>
    <row r="15" spans="1:8" s="16" customFormat="1" ht="24.75" customHeight="1" x14ac:dyDescent="0.25">
      <c r="A15" s="75" t="s">
        <v>165</v>
      </c>
      <c r="B15" s="113">
        <v>1242</v>
      </c>
      <c r="C15" s="113">
        <v>3520</v>
      </c>
      <c r="D15" s="175">
        <v>2517</v>
      </c>
      <c r="E15" s="176">
        <v>606</v>
      </c>
      <c r="F15" s="176">
        <v>89</v>
      </c>
      <c r="G15" s="177">
        <v>261</v>
      </c>
      <c r="H15" s="113">
        <v>1289</v>
      </c>
    </row>
    <row r="16" spans="1:8" s="16" customFormat="1" ht="24.75" customHeight="1" x14ac:dyDescent="0.25">
      <c r="A16" s="75" t="s">
        <v>72</v>
      </c>
      <c r="B16" s="113">
        <v>3541</v>
      </c>
      <c r="C16" s="113">
        <v>15498</v>
      </c>
      <c r="D16" s="175">
        <v>14412</v>
      </c>
      <c r="E16" s="176">
        <v>385</v>
      </c>
      <c r="F16" s="176">
        <v>281</v>
      </c>
      <c r="G16" s="177">
        <v>301</v>
      </c>
      <c r="H16" s="113">
        <v>3660</v>
      </c>
    </row>
    <row r="17" spans="1:8" s="16" customFormat="1" ht="24.75" customHeight="1" x14ac:dyDescent="0.25">
      <c r="A17" s="75" t="s">
        <v>163</v>
      </c>
      <c r="B17" s="113">
        <v>526</v>
      </c>
      <c r="C17" s="113">
        <v>3698</v>
      </c>
      <c r="D17" s="175">
        <v>3611</v>
      </c>
      <c r="E17" s="176">
        <v>45</v>
      </c>
      <c r="F17" s="176">
        <v>31</v>
      </c>
      <c r="G17" s="177">
        <v>42</v>
      </c>
      <c r="H17" s="113">
        <v>495</v>
      </c>
    </row>
    <row r="18" spans="1:8" s="16" customFormat="1" ht="24.75" customHeight="1" x14ac:dyDescent="0.25">
      <c r="A18" s="75" t="s">
        <v>164</v>
      </c>
      <c r="B18" s="113">
        <v>192</v>
      </c>
      <c r="C18" s="113">
        <v>998</v>
      </c>
      <c r="D18" s="175">
        <v>934</v>
      </c>
      <c r="E18" s="176">
        <v>17</v>
      </c>
      <c r="F18" s="176">
        <v>13</v>
      </c>
      <c r="G18" s="177">
        <v>20</v>
      </c>
      <c r="H18" s="113">
        <v>206</v>
      </c>
    </row>
    <row r="19" spans="1:8" s="16" customFormat="1" ht="24.75" customHeight="1" x14ac:dyDescent="0.25">
      <c r="A19" s="76" t="s">
        <v>74</v>
      </c>
      <c r="B19" s="108">
        <v>215</v>
      </c>
      <c r="C19" s="108">
        <v>748</v>
      </c>
      <c r="D19" s="181">
        <v>695</v>
      </c>
      <c r="E19" s="182">
        <v>54</v>
      </c>
      <c r="F19" s="182">
        <v>11</v>
      </c>
      <c r="G19" s="183">
        <v>26</v>
      </c>
      <c r="H19" s="108">
        <v>177</v>
      </c>
    </row>
    <row r="20" spans="1:8" ht="15.75" customHeight="1" x14ac:dyDescent="0.25"/>
    <row r="21" spans="1:8" ht="15.75" customHeight="1" x14ac:dyDescent="0.25"/>
    <row r="22" spans="1:8" ht="15.75" customHeight="1" x14ac:dyDescent="0.25"/>
    <row r="23" spans="1:8" ht="15.75" customHeight="1" x14ac:dyDescent="0.25"/>
    <row r="24" spans="1:8" ht="15.75" customHeight="1" x14ac:dyDescent="0.25"/>
    <row r="25" spans="1:8" ht="15.75" customHeight="1" x14ac:dyDescent="0.25"/>
    <row r="26" spans="1:8" ht="15.75" customHeight="1" x14ac:dyDescent="0.25"/>
    <row r="27" spans="1:8" ht="15.75" customHeight="1" x14ac:dyDescent="0.25"/>
    <row r="28" spans="1:8" ht="15.75" customHeight="1" x14ac:dyDescent="0.25"/>
    <row r="29" spans="1:8" ht="15.75" customHeight="1" x14ac:dyDescent="0.25"/>
    <row r="30" spans="1:8" ht="15.75" customHeight="1" x14ac:dyDescent="0.25"/>
    <row r="31" spans="1:8" ht="15.75" customHeight="1" x14ac:dyDescent="0.25"/>
    <row r="32" spans="1: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</sheetData>
  <mergeCells count="6">
    <mergeCell ref="A1:H1"/>
    <mergeCell ref="A3:A4"/>
    <mergeCell ref="D3:G3"/>
    <mergeCell ref="H3:H4"/>
    <mergeCell ref="B3:B4"/>
    <mergeCell ref="C3:C4"/>
  </mergeCells>
  <phoneticPr fontId="0" type="noConversion"/>
  <printOptions horizontalCentered="1"/>
  <pageMargins left="0.39370078740157483" right="0.39370078740157483" top="0.59055118110236227" bottom="0.51181102362204722" header="0.15748031496062992" footer="0.51181102362204722"/>
  <pageSetup paperSize="9" orientation="landscape" r:id="rId1"/>
  <headerFooter alignWithMargins="0"/>
  <ignoredErrors>
    <ignoredError sqref="H2" twoDigitTextYear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2"/>
  <dimension ref="A1:G38"/>
  <sheetViews>
    <sheetView showGridLines="0" zoomScaleNormal="100" workbookViewId="0">
      <selection activeCell="G4" sqref="G4"/>
    </sheetView>
  </sheetViews>
  <sheetFormatPr baseColWidth="10" defaultColWidth="11.44140625" defaultRowHeight="13.2" x14ac:dyDescent="0.25"/>
  <cols>
    <col min="1" max="1" width="36.6640625" style="1" customWidth="1"/>
    <col min="2" max="7" width="14.44140625" style="1" customWidth="1"/>
    <col min="8" max="8" width="5.77734375" style="1" customWidth="1"/>
    <col min="9" max="16384" width="11.44140625" style="1"/>
  </cols>
  <sheetData>
    <row r="1" spans="1:7" ht="30.75" customHeight="1" x14ac:dyDescent="0.25">
      <c r="A1" s="381" t="s">
        <v>170</v>
      </c>
      <c r="B1" s="382"/>
      <c r="C1" s="382"/>
      <c r="D1" s="382"/>
      <c r="E1" s="382"/>
      <c r="F1" s="382"/>
      <c r="G1" s="382"/>
    </row>
    <row r="2" spans="1:7" ht="6.75" customHeight="1" x14ac:dyDescent="0.25">
      <c r="A2" s="89"/>
      <c r="B2" s="89"/>
      <c r="C2" s="89"/>
      <c r="D2" s="89"/>
      <c r="E2" s="89"/>
      <c r="F2" s="89"/>
      <c r="G2" s="89"/>
    </row>
    <row r="3" spans="1:7" ht="15" customHeight="1" x14ac:dyDescent="0.25">
      <c r="A3" s="382" t="s">
        <v>380</v>
      </c>
      <c r="B3" s="382"/>
      <c r="C3" s="382"/>
      <c r="D3" s="382"/>
      <c r="E3" s="382"/>
      <c r="F3" s="382"/>
      <c r="G3" s="382"/>
    </row>
    <row r="4" spans="1:7" ht="25.5" customHeight="1" x14ac:dyDescent="0.25">
      <c r="G4" s="120" t="s">
        <v>166</v>
      </c>
    </row>
    <row r="5" spans="1:7" ht="22.5" customHeight="1" x14ac:dyDescent="0.25">
      <c r="A5" s="392" t="s">
        <v>139</v>
      </c>
      <c r="B5" s="389" t="s">
        <v>221</v>
      </c>
      <c r="C5" s="398" t="s">
        <v>167</v>
      </c>
      <c r="D5" s="399"/>
      <c r="E5" s="399"/>
      <c r="F5" s="399"/>
      <c r="G5" s="400"/>
    </row>
    <row r="6" spans="1:7" ht="22.5" customHeight="1" x14ac:dyDescent="0.25">
      <c r="A6" s="420"/>
      <c r="B6" s="436"/>
      <c r="C6" s="391" t="s">
        <v>168</v>
      </c>
      <c r="D6" s="391" t="s">
        <v>155</v>
      </c>
      <c r="E6" s="398" t="s">
        <v>92</v>
      </c>
      <c r="F6" s="399"/>
      <c r="G6" s="400"/>
    </row>
    <row r="7" spans="1:7" ht="22.5" customHeight="1" x14ac:dyDescent="0.25">
      <c r="A7" s="393"/>
      <c r="B7" s="390"/>
      <c r="C7" s="390"/>
      <c r="D7" s="390"/>
      <c r="E7" s="190" t="s">
        <v>93</v>
      </c>
      <c r="F7" s="191" t="s">
        <v>94</v>
      </c>
      <c r="G7" s="192" t="s">
        <v>95</v>
      </c>
    </row>
    <row r="8" spans="1:7" ht="39.9" customHeight="1" x14ac:dyDescent="0.25">
      <c r="A8" s="317" t="s">
        <v>222</v>
      </c>
      <c r="B8" s="122">
        <v>187801</v>
      </c>
      <c r="C8" s="122">
        <v>53472</v>
      </c>
      <c r="D8" s="122">
        <v>95921</v>
      </c>
      <c r="E8" s="244">
        <v>24555</v>
      </c>
      <c r="F8" s="245">
        <v>7103</v>
      </c>
      <c r="G8" s="246">
        <v>6750</v>
      </c>
    </row>
    <row r="9" spans="1:7" s="16" customFormat="1" ht="39.75" customHeight="1" x14ac:dyDescent="0.25">
      <c r="A9" s="320" t="s">
        <v>169</v>
      </c>
      <c r="B9" s="114">
        <v>160870</v>
      </c>
      <c r="C9" s="114">
        <v>49433</v>
      </c>
      <c r="D9" s="114">
        <v>79248</v>
      </c>
      <c r="E9" s="178">
        <v>20224</v>
      </c>
      <c r="F9" s="179">
        <v>6062</v>
      </c>
      <c r="G9" s="180">
        <v>5903</v>
      </c>
    </row>
    <row r="10" spans="1:7" s="212" customFormat="1" ht="23.25" customHeight="1" x14ac:dyDescent="0.25">
      <c r="A10" s="321" t="s">
        <v>3</v>
      </c>
      <c r="B10" s="211">
        <v>95218</v>
      </c>
      <c r="C10" s="211">
        <v>32055</v>
      </c>
      <c r="D10" s="211">
        <v>37466</v>
      </c>
      <c r="E10" s="275">
        <v>17331</v>
      </c>
      <c r="F10" s="276">
        <v>4773</v>
      </c>
      <c r="G10" s="277">
        <v>3593</v>
      </c>
    </row>
    <row r="11" spans="1:7" s="212" customFormat="1" ht="23.25" customHeight="1" x14ac:dyDescent="0.25">
      <c r="A11" s="321" t="s">
        <v>4</v>
      </c>
      <c r="B11" s="211">
        <v>65652</v>
      </c>
      <c r="C11" s="211">
        <v>17378</v>
      </c>
      <c r="D11" s="211">
        <v>41782</v>
      </c>
      <c r="E11" s="275">
        <v>2893</v>
      </c>
      <c r="F11" s="276">
        <v>1289</v>
      </c>
      <c r="G11" s="277">
        <v>2310</v>
      </c>
    </row>
    <row r="12" spans="1:7" s="16" customFormat="1" ht="39.75" customHeight="1" x14ac:dyDescent="0.25">
      <c r="A12" s="318" t="s">
        <v>327</v>
      </c>
      <c r="B12" s="113">
        <v>2469</v>
      </c>
      <c r="C12" s="113">
        <v>519</v>
      </c>
      <c r="D12" s="113">
        <v>1175</v>
      </c>
      <c r="E12" s="175">
        <v>633</v>
      </c>
      <c r="F12" s="176">
        <v>43</v>
      </c>
      <c r="G12" s="177">
        <v>99</v>
      </c>
    </row>
    <row r="13" spans="1:7" s="212" customFormat="1" ht="23.25" customHeight="1" x14ac:dyDescent="0.25">
      <c r="A13" s="321" t="s">
        <v>336</v>
      </c>
      <c r="B13" s="211">
        <v>1688</v>
      </c>
      <c r="C13" s="211">
        <v>432</v>
      </c>
      <c r="D13" s="211">
        <v>813</v>
      </c>
      <c r="E13" s="275">
        <v>340</v>
      </c>
      <c r="F13" s="276">
        <v>30</v>
      </c>
      <c r="G13" s="277">
        <v>73</v>
      </c>
    </row>
    <row r="14" spans="1:7" s="212" customFormat="1" ht="23.25" customHeight="1" x14ac:dyDescent="0.25">
      <c r="A14" s="321" t="s">
        <v>49</v>
      </c>
      <c r="B14" s="211">
        <v>781</v>
      </c>
      <c r="C14" s="211">
        <v>87</v>
      </c>
      <c r="D14" s="211">
        <v>362</v>
      </c>
      <c r="E14" s="275">
        <v>293</v>
      </c>
      <c r="F14" s="276">
        <v>13</v>
      </c>
      <c r="G14" s="277">
        <v>26</v>
      </c>
    </row>
    <row r="15" spans="1:7" s="16" customFormat="1" ht="39.75" customHeight="1" x14ac:dyDescent="0.25">
      <c r="A15" s="318" t="s">
        <v>364</v>
      </c>
      <c r="B15" s="113">
        <v>24462</v>
      </c>
      <c r="C15" s="113">
        <v>3520</v>
      </c>
      <c r="D15" s="113">
        <v>15498</v>
      </c>
      <c r="E15" s="175">
        <v>3698</v>
      </c>
      <c r="F15" s="176">
        <v>998</v>
      </c>
      <c r="G15" s="177">
        <v>748</v>
      </c>
    </row>
    <row r="16" spans="1:7" s="212" customFormat="1" ht="23.25" customHeight="1" x14ac:dyDescent="0.25">
      <c r="A16" s="321" t="s">
        <v>353</v>
      </c>
      <c r="B16" s="113">
        <v>18308</v>
      </c>
      <c r="C16" s="113">
        <v>2194</v>
      </c>
      <c r="D16" s="113">
        <v>12674</v>
      </c>
      <c r="E16" s="175">
        <v>2452</v>
      </c>
      <c r="F16" s="176">
        <v>437</v>
      </c>
      <c r="G16" s="177">
        <v>551</v>
      </c>
    </row>
    <row r="17" spans="1:7" s="212" customFormat="1" ht="39.75" customHeight="1" x14ac:dyDescent="0.25">
      <c r="A17" s="356" t="s">
        <v>332</v>
      </c>
      <c r="B17" s="107">
        <v>6154</v>
      </c>
      <c r="C17" s="107">
        <v>1326</v>
      </c>
      <c r="D17" s="107">
        <v>2824</v>
      </c>
      <c r="E17" s="353">
        <v>1246</v>
      </c>
      <c r="F17" s="354">
        <v>561</v>
      </c>
      <c r="G17" s="355">
        <v>197</v>
      </c>
    </row>
    <row r="18" spans="1:7" ht="15.75" customHeight="1" x14ac:dyDescent="0.25"/>
    <row r="19" spans="1:7" ht="15.75" customHeight="1" x14ac:dyDescent="0.25"/>
    <row r="20" spans="1:7" ht="15.75" customHeight="1" x14ac:dyDescent="0.25"/>
    <row r="21" spans="1:7" ht="15.75" customHeight="1" x14ac:dyDescent="0.25"/>
    <row r="22" spans="1:7" ht="15.75" customHeight="1" x14ac:dyDescent="0.25"/>
    <row r="23" spans="1:7" ht="15.75" customHeight="1" x14ac:dyDescent="0.25"/>
    <row r="24" spans="1:7" ht="15.75" customHeight="1" x14ac:dyDescent="0.25"/>
    <row r="25" spans="1:7" ht="15.75" customHeight="1" x14ac:dyDescent="0.25"/>
    <row r="26" spans="1:7" ht="15.75" customHeight="1" x14ac:dyDescent="0.25"/>
    <row r="27" spans="1:7" ht="15.75" customHeight="1" x14ac:dyDescent="0.25"/>
    <row r="28" spans="1:7" ht="15.75" customHeight="1" x14ac:dyDescent="0.25"/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</sheetData>
  <mergeCells count="8">
    <mergeCell ref="A1:G1"/>
    <mergeCell ref="A3:G3"/>
    <mergeCell ref="A5:A7"/>
    <mergeCell ref="B5:B7"/>
    <mergeCell ref="C5:G5"/>
    <mergeCell ref="C6:C7"/>
    <mergeCell ref="D6:D7"/>
    <mergeCell ref="E6:G6"/>
  </mergeCells>
  <phoneticPr fontId="0" type="noConversion"/>
  <printOptions horizontalCentered="1"/>
  <pageMargins left="0.39370078740157483" right="0.39370078740157483" top="0.74803149606299213" bottom="0.47244094488188981" header="0.15748031496062992" footer="0.51181102362204722"/>
  <pageSetup paperSize="9" orientation="landscape" r:id="rId1"/>
  <headerFooter alignWithMargins="0"/>
  <ignoredErrors>
    <ignoredError sqref="G4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K57"/>
  <sheetViews>
    <sheetView showGridLines="0" zoomScaleNormal="100" workbookViewId="0">
      <selection activeCell="I4" sqref="I4"/>
    </sheetView>
  </sheetViews>
  <sheetFormatPr baseColWidth="10" defaultColWidth="11.44140625" defaultRowHeight="13.2" x14ac:dyDescent="0.25"/>
  <cols>
    <col min="1" max="1" width="16.88671875" style="1" customWidth="1"/>
    <col min="2" max="9" width="15.44140625" style="1" customWidth="1"/>
    <col min="10" max="16384" width="11.44140625" style="1"/>
  </cols>
  <sheetData>
    <row r="1" spans="1:11" ht="38.25" customHeight="1" x14ac:dyDescent="0.25">
      <c r="A1" s="381" t="s">
        <v>211</v>
      </c>
      <c r="B1" s="382"/>
      <c r="C1" s="382"/>
      <c r="D1" s="382"/>
      <c r="E1" s="382"/>
      <c r="F1" s="382"/>
      <c r="G1" s="382"/>
      <c r="H1" s="382"/>
      <c r="I1" s="382"/>
    </row>
    <row r="2" spans="1:11" ht="4.5" customHeight="1" x14ac:dyDescent="0.25">
      <c r="A2" s="89"/>
      <c r="B2" s="89"/>
      <c r="C2" s="89"/>
      <c r="D2" s="89"/>
      <c r="E2" s="89"/>
      <c r="F2" s="89"/>
      <c r="G2" s="89"/>
      <c r="H2" s="89"/>
      <c r="I2" s="89"/>
    </row>
    <row r="3" spans="1:11" ht="12" customHeight="1" x14ac:dyDescent="0.25">
      <c r="A3" s="382" t="s">
        <v>369</v>
      </c>
      <c r="B3" s="382"/>
      <c r="C3" s="382"/>
      <c r="D3" s="382"/>
      <c r="E3" s="382"/>
      <c r="F3" s="382"/>
      <c r="G3" s="382"/>
      <c r="H3" s="382"/>
      <c r="I3" s="382"/>
    </row>
    <row r="4" spans="1:11" ht="24.9" customHeight="1" x14ac:dyDescent="0.25">
      <c r="I4" s="120" t="s">
        <v>20</v>
      </c>
    </row>
    <row r="5" spans="1:11" ht="22.5" customHeight="1" x14ac:dyDescent="0.25">
      <c r="A5" s="392" t="s">
        <v>13</v>
      </c>
      <c r="B5" s="389" t="s">
        <v>146</v>
      </c>
      <c r="C5" s="391" t="s">
        <v>22</v>
      </c>
      <c r="D5" s="394" t="s">
        <v>21</v>
      </c>
      <c r="E5" s="395"/>
      <c r="F5" s="391" t="s">
        <v>328</v>
      </c>
      <c r="G5" s="389" t="s">
        <v>339</v>
      </c>
      <c r="H5" s="389" t="s">
        <v>352</v>
      </c>
      <c r="I5" s="396" t="s">
        <v>329</v>
      </c>
    </row>
    <row r="6" spans="1:11" ht="22.5" customHeight="1" x14ac:dyDescent="0.25">
      <c r="A6" s="393"/>
      <c r="B6" s="390"/>
      <c r="C6" s="390"/>
      <c r="D6" s="190" t="s">
        <v>3</v>
      </c>
      <c r="E6" s="192" t="s">
        <v>4</v>
      </c>
      <c r="F6" s="393"/>
      <c r="G6" s="393"/>
      <c r="H6" s="393"/>
      <c r="I6" s="397"/>
    </row>
    <row r="7" spans="1:11" customFormat="1" ht="33" customHeight="1" x14ac:dyDescent="0.25">
      <c r="A7" s="115">
        <v>2005</v>
      </c>
      <c r="B7" s="19">
        <v>625</v>
      </c>
      <c r="C7" s="19">
        <v>604</v>
      </c>
      <c r="D7" s="213">
        <v>812</v>
      </c>
      <c r="E7" s="214">
        <v>441</v>
      </c>
      <c r="F7" s="19">
        <v>1148</v>
      </c>
      <c r="G7" s="19">
        <v>507</v>
      </c>
      <c r="H7" s="19">
        <v>1066</v>
      </c>
      <c r="I7" s="19">
        <v>419</v>
      </c>
      <c r="K7" s="5"/>
    </row>
    <row r="8" spans="1:11" s="13" customFormat="1" ht="15" customHeight="1" x14ac:dyDescent="0.25">
      <c r="A8" s="116">
        <f>A7+1</f>
        <v>2006</v>
      </c>
      <c r="B8" s="20">
        <v>621</v>
      </c>
      <c r="C8" s="20">
        <v>601</v>
      </c>
      <c r="D8" s="156">
        <v>809</v>
      </c>
      <c r="E8" s="158">
        <v>440</v>
      </c>
      <c r="F8" s="20">
        <v>1126</v>
      </c>
      <c r="G8" s="20">
        <v>496</v>
      </c>
      <c r="H8" s="20">
        <v>1091</v>
      </c>
      <c r="I8" s="20">
        <v>418</v>
      </c>
      <c r="K8" s="5"/>
    </row>
    <row r="9" spans="1:11" s="13" customFormat="1" ht="15" customHeight="1" x14ac:dyDescent="0.25">
      <c r="A9" s="116">
        <f t="shared" ref="A9:A26" si="0">A8+1</f>
        <v>2007</v>
      </c>
      <c r="B9" s="20">
        <v>615</v>
      </c>
      <c r="C9" s="20">
        <v>595</v>
      </c>
      <c r="D9" s="156">
        <v>802</v>
      </c>
      <c r="E9" s="158">
        <v>437</v>
      </c>
      <c r="F9" s="20">
        <v>1062</v>
      </c>
      <c r="G9" s="20">
        <v>489</v>
      </c>
      <c r="H9" s="20">
        <v>1116</v>
      </c>
      <c r="I9" s="20">
        <v>417</v>
      </c>
      <c r="K9" s="5"/>
    </row>
    <row r="10" spans="1:11" s="13" customFormat="1" ht="15" customHeight="1" x14ac:dyDescent="0.25">
      <c r="A10" s="116">
        <f t="shared" si="0"/>
        <v>2008</v>
      </c>
      <c r="B10" s="20">
        <v>607</v>
      </c>
      <c r="C10" s="20">
        <v>589</v>
      </c>
      <c r="D10" s="156">
        <v>796</v>
      </c>
      <c r="E10" s="158">
        <v>432</v>
      </c>
      <c r="F10" s="20">
        <v>984</v>
      </c>
      <c r="G10" s="20">
        <v>472</v>
      </c>
      <c r="H10" s="20">
        <v>1138</v>
      </c>
      <c r="I10" s="20">
        <v>426</v>
      </c>
      <c r="K10" s="5"/>
    </row>
    <row r="11" spans="1:11" s="13" customFormat="1" ht="15" customHeight="1" x14ac:dyDescent="0.25">
      <c r="A11" s="116">
        <f t="shared" si="0"/>
        <v>2009</v>
      </c>
      <c r="B11" s="20">
        <v>621</v>
      </c>
      <c r="C11" s="20">
        <v>607</v>
      </c>
      <c r="D11" s="156">
        <v>841</v>
      </c>
      <c r="E11" s="158">
        <v>440</v>
      </c>
      <c r="F11" s="20">
        <v>928</v>
      </c>
      <c r="G11" s="20">
        <v>460</v>
      </c>
      <c r="H11" s="20">
        <v>1163</v>
      </c>
      <c r="I11" s="20">
        <v>446</v>
      </c>
      <c r="K11" s="5"/>
    </row>
    <row r="12" spans="1:11" s="13" customFormat="1" ht="33" customHeight="1" x14ac:dyDescent="0.25">
      <c r="A12" s="116">
        <f t="shared" si="0"/>
        <v>2010</v>
      </c>
      <c r="B12" s="20">
        <v>623</v>
      </c>
      <c r="C12" s="20">
        <v>611</v>
      </c>
      <c r="D12" s="156">
        <v>846</v>
      </c>
      <c r="E12" s="158">
        <v>444</v>
      </c>
      <c r="F12" s="20">
        <v>897</v>
      </c>
      <c r="G12" s="20">
        <v>453</v>
      </c>
      <c r="H12" s="20">
        <v>1187</v>
      </c>
      <c r="I12" s="20">
        <v>459</v>
      </c>
      <c r="K12" s="5"/>
    </row>
    <row r="13" spans="1:11" s="13" customFormat="1" ht="15" customHeight="1" x14ac:dyDescent="0.25">
      <c r="A13" s="116">
        <f t="shared" si="0"/>
        <v>2011</v>
      </c>
      <c r="B13" s="20">
        <v>620</v>
      </c>
      <c r="C13" s="20">
        <v>608</v>
      </c>
      <c r="D13" s="156">
        <v>838</v>
      </c>
      <c r="E13" s="158">
        <v>446</v>
      </c>
      <c r="F13" s="20">
        <v>878</v>
      </c>
      <c r="G13" s="20">
        <v>445</v>
      </c>
      <c r="H13" s="20">
        <v>1211</v>
      </c>
      <c r="I13" s="20">
        <v>459</v>
      </c>
      <c r="K13" s="5"/>
    </row>
    <row r="14" spans="1:11" s="13" customFormat="1" ht="15" customHeight="1" x14ac:dyDescent="0.25">
      <c r="A14" s="116">
        <f t="shared" si="0"/>
        <v>2012</v>
      </c>
      <c r="B14" s="20">
        <v>615</v>
      </c>
      <c r="C14" s="20">
        <v>604</v>
      </c>
      <c r="D14" s="156">
        <v>827</v>
      </c>
      <c r="E14" s="158">
        <v>447</v>
      </c>
      <c r="F14" s="20">
        <v>856</v>
      </c>
      <c r="G14" s="20">
        <v>438</v>
      </c>
      <c r="H14" s="20">
        <v>1231</v>
      </c>
      <c r="I14" s="20">
        <v>457</v>
      </c>
      <c r="K14" s="5"/>
    </row>
    <row r="15" spans="1:11" s="13" customFormat="1" ht="15" customHeight="1" x14ac:dyDescent="0.25">
      <c r="A15" s="116">
        <f t="shared" si="0"/>
        <v>2013</v>
      </c>
      <c r="B15" s="20">
        <v>615</v>
      </c>
      <c r="C15" s="20">
        <v>607</v>
      </c>
      <c r="D15" s="156">
        <v>835</v>
      </c>
      <c r="E15" s="158">
        <v>449</v>
      </c>
      <c r="F15" s="20">
        <v>838</v>
      </c>
      <c r="G15" s="20">
        <v>428</v>
      </c>
      <c r="H15" s="20">
        <v>1239</v>
      </c>
      <c r="I15" s="20">
        <v>451</v>
      </c>
      <c r="K15" s="5"/>
    </row>
    <row r="16" spans="1:11" s="13" customFormat="1" ht="15" customHeight="1" x14ac:dyDescent="0.25">
      <c r="A16" s="116">
        <f t="shared" si="0"/>
        <v>2014</v>
      </c>
      <c r="B16" s="20">
        <v>614</v>
      </c>
      <c r="C16" s="20">
        <v>606</v>
      </c>
      <c r="D16" s="156">
        <v>835</v>
      </c>
      <c r="E16" s="158">
        <v>450</v>
      </c>
      <c r="F16" s="20">
        <v>811</v>
      </c>
      <c r="G16" s="20">
        <v>432</v>
      </c>
      <c r="H16" s="20">
        <v>1246</v>
      </c>
      <c r="I16" s="20">
        <v>440</v>
      </c>
      <c r="K16" s="5"/>
    </row>
    <row r="17" spans="1:11" customFormat="1" ht="33" customHeight="1" x14ac:dyDescent="0.25">
      <c r="A17" s="116">
        <f t="shared" si="0"/>
        <v>2015</v>
      </c>
      <c r="B17" s="21">
        <v>606</v>
      </c>
      <c r="C17" s="21">
        <v>599</v>
      </c>
      <c r="D17" s="153">
        <v>828</v>
      </c>
      <c r="E17" s="155">
        <v>444</v>
      </c>
      <c r="F17" s="21">
        <v>773</v>
      </c>
      <c r="G17" s="21">
        <v>426</v>
      </c>
      <c r="H17" s="21">
        <v>1248</v>
      </c>
      <c r="I17" s="21">
        <v>435</v>
      </c>
      <c r="K17" s="5"/>
    </row>
    <row r="18" spans="1:11" s="13" customFormat="1" ht="15" customHeight="1" x14ac:dyDescent="0.25">
      <c r="A18" s="116">
        <f t="shared" si="0"/>
        <v>2016</v>
      </c>
      <c r="B18" s="20">
        <v>597</v>
      </c>
      <c r="C18" s="20">
        <v>591</v>
      </c>
      <c r="D18" s="156">
        <v>816</v>
      </c>
      <c r="E18" s="158">
        <v>440</v>
      </c>
      <c r="F18" s="20">
        <v>737</v>
      </c>
      <c r="G18" s="20">
        <v>421</v>
      </c>
      <c r="H18" s="20">
        <v>1250</v>
      </c>
      <c r="I18" s="20">
        <v>424</v>
      </c>
      <c r="K18" s="5"/>
    </row>
    <row r="19" spans="1:11" s="13" customFormat="1" ht="15" customHeight="1" x14ac:dyDescent="0.25">
      <c r="A19" s="116">
        <f t="shared" si="0"/>
        <v>2017</v>
      </c>
      <c r="B19" s="20">
        <v>589</v>
      </c>
      <c r="C19" s="20">
        <v>582</v>
      </c>
      <c r="D19" s="156">
        <v>802</v>
      </c>
      <c r="E19" s="158">
        <v>436</v>
      </c>
      <c r="F19" s="20">
        <v>697</v>
      </c>
      <c r="G19" s="20">
        <v>420</v>
      </c>
      <c r="H19" s="20">
        <v>1252</v>
      </c>
      <c r="I19" s="20">
        <v>419</v>
      </c>
      <c r="K19" s="5"/>
    </row>
    <row r="20" spans="1:11" s="13" customFormat="1" ht="15" customHeight="1" x14ac:dyDescent="0.25">
      <c r="A20" s="116">
        <f t="shared" si="0"/>
        <v>2018</v>
      </c>
      <c r="B20" s="20">
        <v>579</v>
      </c>
      <c r="C20" s="20">
        <v>572</v>
      </c>
      <c r="D20" s="156">
        <v>786</v>
      </c>
      <c r="E20" s="158">
        <v>430</v>
      </c>
      <c r="F20" s="20">
        <v>659</v>
      </c>
      <c r="G20" s="20">
        <v>421</v>
      </c>
      <c r="H20" s="20">
        <v>1257</v>
      </c>
      <c r="I20" s="20">
        <v>417</v>
      </c>
      <c r="K20" s="5"/>
    </row>
    <row r="21" spans="1:11" s="13" customFormat="1" ht="15" customHeight="1" x14ac:dyDescent="0.25">
      <c r="A21" s="116">
        <f t="shared" si="0"/>
        <v>2019</v>
      </c>
      <c r="B21" s="20">
        <v>576</v>
      </c>
      <c r="C21" s="20">
        <v>568</v>
      </c>
      <c r="D21" s="156">
        <v>782</v>
      </c>
      <c r="E21" s="158">
        <v>429</v>
      </c>
      <c r="F21" s="20">
        <v>628</v>
      </c>
      <c r="G21" s="20">
        <v>425</v>
      </c>
      <c r="H21" s="20">
        <v>1264</v>
      </c>
      <c r="I21" s="20">
        <v>408</v>
      </c>
      <c r="K21" s="5"/>
    </row>
    <row r="22" spans="1:11" s="13" customFormat="1" ht="33" customHeight="1" x14ac:dyDescent="0.25">
      <c r="A22" s="116">
        <f t="shared" si="0"/>
        <v>2020</v>
      </c>
      <c r="B22" s="20">
        <v>595</v>
      </c>
      <c r="C22" s="20">
        <v>590</v>
      </c>
      <c r="D22" s="156">
        <v>839</v>
      </c>
      <c r="E22" s="158">
        <v>438</v>
      </c>
      <c r="F22" s="20">
        <v>629</v>
      </c>
      <c r="G22" s="20">
        <v>435</v>
      </c>
      <c r="H22" s="20">
        <v>1266</v>
      </c>
      <c r="I22" s="20">
        <v>0</v>
      </c>
      <c r="K22" s="5"/>
    </row>
    <row r="23" spans="1:11" s="13" customFormat="1" ht="15" customHeight="1" x14ac:dyDescent="0.25">
      <c r="A23" s="116">
        <f t="shared" si="0"/>
        <v>2021</v>
      </c>
      <c r="B23" s="20">
        <v>586</v>
      </c>
      <c r="C23" s="20">
        <v>581</v>
      </c>
      <c r="D23" s="156">
        <v>816</v>
      </c>
      <c r="E23" s="158">
        <v>437</v>
      </c>
      <c r="F23" s="20">
        <v>614</v>
      </c>
      <c r="G23" s="20">
        <v>436</v>
      </c>
      <c r="H23" s="20">
        <v>1255</v>
      </c>
      <c r="I23" s="20">
        <v>0</v>
      </c>
      <c r="K23" s="5"/>
    </row>
    <row r="24" spans="1:11" s="13" customFormat="1" ht="15" customHeight="1" x14ac:dyDescent="0.25">
      <c r="A24" s="116">
        <f t="shared" si="0"/>
        <v>2022</v>
      </c>
      <c r="B24" s="20">
        <v>576</v>
      </c>
      <c r="C24" s="20">
        <v>571</v>
      </c>
      <c r="D24" s="156">
        <v>791</v>
      </c>
      <c r="E24" s="158">
        <v>436</v>
      </c>
      <c r="F24" s="20">
        <v>569</v>
      </c>
      <c r="G24" s="20">
        <v>441</v>
      </c>
      <c r="H24" s="20">
        <v>1242</v>
      </c>
      <c r="I24" s="20">
        <v>0</v>
      </c>
      <c r="K24" s="5"/>
    </row>
    <row r="25" spans="1:11" s="13" customFormat="1" ht="15" customHeight="1" x14ac:dyDescent="0.25">
      <c r="A25" s="116">
        <f t="shared" si="0"/>
        <v>2023</v>
      </c>
      <c r="B25" s="20">
        <v>577</v>
      </c>
      <c r="C25" s="20">
        <v>572</v>
      </c>
      <c r="D25" s="156">
        <v>798</v>
      </c>
      <c r="E25" s="158">
        <v>437</v>
      </c>
      <c r="F25" s="20">
        <v>536</v>
      </c>
      <c r="G25" s="20">
        <v>449</v>
      </c>
      <c r="H25" s="20">
        <v>1227</v>
      </c>
      <c r="I25" s="20">
        <v>0</v>
      </c>
      <c r="K25" s="5"/>
    </row>
    <row r="26" spans="1:11" s="13" customFormat="1" ht="15" customHeight="1" x14ac:dyDescent="0.25">
      <c r="A26" s="116">
        <f t="shared" si="0"/>
        <v>2024</v>
      </c>
      <c r="B26" s="20">
        <v>581</v>
      </c>
      <c r="C26" s="20">
        <v>578</v>
      </c>
      <c r="D26" s="156">
        <v>819</v>
      </c>
      <c r="E26" s="158">
        <v>439</v>
      </c>
      <c r="F26" s="20">
        <v>502</v>
      </c>
      <c r="G26" s="20">
        <v>458</v>
      </c>
      <c r="H26" s="20">
        <v>1220</v>
      </c>
      <c r="I26" s="20">
        <v>0</v>
      </c>
      <c r="K26" s="5"/>
    </row>
    <row r="27" spans="1:11" s="16" customFormat="1" ht="16.5" customHeight="1" x14ac:dyDescent="0.25">
      <c r="A27" s="6"/>
      <c r="B27" s="15"/>
      <c r="C27" s="15"/>
      <c r="D27" s="128"/>
      <c r="E27" s="146"/>
      <c r="F27" s="15"/>
      <c r="G27" s="15"/>
      <c r="H27" s="15"/>
      <c r="I27" s="15"/>
      <c r="K27" s="7"/>
    </row>
    <row r="28" spans="1:11" ht="15" customHeight="1" x14ac:dyDescent="0.25">
      <c r="A28" s="1" t="s">
        <v>19</v>
      </c>
      <c r="K28" s="5"/>
    </row>
    <row r="29" spans="1:11" ht="15" customHeight="1" x14ac:dyDescent="0.25">
      <c r="A29" s="1" t="s">
        <v>330</v>
      </c>
      <c r="K29" s="5"/>
    </row>
    <row r="30" spans="1:11" ht="15.75" customHeight="1" x14ac:dyDescent="0.25">
      <c r="K30" s="8"/>
    </row>
    <row r="31" spans="1:11" ht="15.75" customHeight="1" x14ac:dyDescent="0.25">
      <c r="K31" s="5"/>
    </row>
    <row r="32" spans="1:11" ht="15.75" customHeight="1" x14ac:dyDescent="0.25"/>
    <row r="33" spans="11:11" ht="15.75" customHeight="1" x14ac:dyDescent="0.25">
      <c r="K33" s="8"/>
    </row>
    <row r="34" spans="11:11" ht="15.75" customHeight="1" x14ac:dyDescent="0.25">
      <c r="K34" s="5"/>
    </row>
    <row r="35" spans="11:11" ht="15.75" customHeight="1" x14ac:dyDescent="0.25"/>
    <row r="36" spans="11:11" ht="15.75" customHeight="1" x14ac:dyDescent="0.25">
      <c r="K36" s="8"/>
    </row>
    <row r="37" spans="11:11" ht="15.75" customHeight="1" x14ac:dyDescent="0.25">
      <c r="K37" s="5"/>
    </row>
    <row r="38" spans="11:11" ht="15.75" customHeight="1" x14ac:dyDescent="0.25"/>
    <row r="39" spans="11:11" ht="15.75" customHeight="1" x14ac:dyDescent="0.25"/>
    <row r="40" spans="11:11" ht="15.75" customHeight="1" x14ac:dyDescent="0.25"/>
    <row r="41" spans="11:11" ht="15.75" customHeight="1" x14ac:dyDescent="0.25"/>
    <row r="42" spans="11:11" ht="15.75" customHeight="1" x14ac:dyDescent="0.25"/>
    <row r="43" spans="11:11" ht="15.75" customHeight="1" x14ac:dyDescent="0.25"/>
    <row r="44" spans="11:11" ht="15.75" customHeight="1" x14ac:dyDescent="0.25"/>
    <row r="45" spans="11:11" ht="15.75" customHeight="1" x14ac:dyDescent="0.25"/>
    <row r="46" spans="11:11" ht="15.75" customHeight="1" x14ac:dyDescent="0.25"/>
    <row r="47" spans="11:11" ht="15.75" customHeight="1" x14ac:dyDescent="0.25"/>
    <row r="48" spans="11:1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</sheetData>
  <mergeCells count="10">
    <mergeCell ref="A1:I1"/>
    <mergeCell ref="A3:I3"/>
    <mergeCell ref="B5:B6"/>
    <mergeCell ref="C5:C6"/>
    <mergeCell ref="A5:A6"/>
    <mergeCell ref="D5:E5"/>
    <mergeCell ref="F5:F6"/>
    <mergeCell ref="G5:G6"/>
    <mergeCell ref="H5:H6"/>
    <mergeCell ref="I5:I6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3"/>
  <dimension ref="A1:I118"/>
  <sheetViews>
    <sheetView showGridLines="0" zoomScale="83" zoomScaleNormal="83" workbookViewId="0">
      <selection activeCell="I4" sqref="I4"/>
    </sheetView>
  </sheetViews>
  <sheetFormatPr baseColWidth="10" defaultColWidth="11.44140625" defaultRowHeight="13.8" x14ac:dyDescent="0.25"/>
  <cols>
    <col min="1" max="1" width="20.44140625" style="88" customWidth="1"/>
    <col min="2" max="9" width="17.109375" style="88" customWidth="1"/>
    <col min="10" max="10" width="5.77734375" style="88" customWidth="1"/>
    <col min="11" max="16384" width="11.44140625" style="88"/>
  </cols>
  <sheetData>
    <row r="1" spans="1:9" s="247" customFormat="1" ht="44.25" customHeight="1" x14ac:dyDescent="0.25">
      <c r="A1" s="442" t="s">
        <v>346</v>
      </c>
      <c r="B1" s="443"/>
      <c r="C1" s="443"/>
      <c r="D1" s="443"/>
      <c r="E1" s="443"/>
      <c r="F1" s="443"/>
      <c r="G1" s="443"/>
      <c r="H1" s="443"/>
      <c r="I1" s="443"/>
    </row>
    <row r="2" spans="1:9" s="247" customFormat="1" ht="3" customHeight="1" x14ac:dyDescent="0.25"/>
    <row r="3" spans="1:9" s="247" customFormat="1" ht="17.25" customHeight="1" x14ac:dyDescent="0.25">
      <c r="A3" s="444" t="s">
        <v>381</v>
      </c>
      <c r="B3" s="444"/>
      <c r="C3" s="444"/>
      <c r="D3" s="444"/>
      <c r="E3" s="444"/>
      <c r="F3" s="444"/>
      <c r="G3" s="444"/>
      <c r="H3" s="444"/>
      <c r="I3" s="444"/>
    </row>
    <row r="4" spans="1:9" s="247" customFormat="1" ht="15" customHeight="1" x14ac:dyDescent="0.25">
      <c r="I4" s="332" t="s">
        <v>171</v>
      </c>
    </row>
    <row r="5" spans="1:9" s="89" customFormat="1" ht="17.2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s="89" customFormat="1" ht="33.75" customHeight="1" x14ac:dyDescent="0.25">
      <c r="A6" s="446"/>
      <c r="B6" s="448"/>
      <c r="C6" s="441" t="s">
        <v>128</v>
      </c>
      <c r="D6" s="441"/>
      <c r="E6" s="441" t="s">
        <v>231</v>
      </c>
      <c r="F6" s="441"/>
      <c r="G6" s="441" t="s">
        <v>92</v>
      </c>
      <c r="H6" s="441"/>
      <c r="I6" s="441"/>
    </row>
    <row r="7" spans="1:9" s="89" customFormat="1" ht="17.2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2" customFormat="1" ht="24.75" customHeight="1" x14ac:dyDescent="0.25">
      <c r="A8" s="312" t="s">
        <v>88</v>
      </c>
      <c r="B8" s="111">
        <v>132228</v>
      </c>
      <c r="C8" s="164">
        <v>8178</v>
      </c>
      <c r="D8" s="166">
        <v>4453</v>
      </c>
      <c r="E8" s="164">
        <v>48539</v>
      </c>
      <c r="F8" s="166">
        <v>38593</v>
      </c>
      <c r="G8" s="164">
        <v>22417</v>
      </c>
      <c r="H8" s="165">
        <v>4817</v>
      </c>
      <c r="I8" s="166">
        <v>5231</v>
      </c>
    </row>
    <row r="9" spans="1:9" s="95" customFormat="1" ht="18.75" customHeight="1" x14ac:dyDescent="0.25">
      <c r="A9" s="248" t="s">
        <v>89</v>
      </c>
      <c r="B9" s="249">
        <v>350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350</v>
      </c>
    </row>
    <row r="10" spans="1:9" s="95" customFormat="1" ht="13.5" customHeight="1" x14ac:dyDescent="0.25">
      <c r="A10" s="94">
        <v>6</v>
      </c>
      <c r="B10" s="92">
        <v>119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119</v>
      </c>
    </row>
    <row r="11" spans="1:9" s="95" customFormat="1" ht="13.5" customHeight="1" x14ac:dyDescent="0.25">
      <c r="A11" s="94">
        <v>7</v>
      </c>
      <c r="B11" s="92">
        <v>115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115</v>
      </c>
    </row>
    <row r="12" spans="1:9" s="95" customFormat="1" ht="13.5" customHeight="1" x14ac:dyDescent="0.25">
      <c r="A12" s="94">
        <v>8</v>
      </c>
      <c r="B12" s="92">
        <v>141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141</v>
      </c>
    </row>
    <row r="13" spans="1:9" s="95" customFormat="1" ht="13.5" customHeight="1" x14ac:dyDescent="0.25">
      <c r="A13" s="94">
        <v>9</v>
      </c>
      <c r="B13" s="92">
        <v>139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139</v>
      </c>
    </row>
    <row r="14" spans="1:9" s="95" customFormat="1" ht="18.75" customHeight="1" x14ac:dyDescent="0.25">
      <c r="A14" s="94">
        <v>10</v>
      </c>
      <c r="B14" s="92">
        <v>146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146</v>
      </c>
    </row>
    <row r="15" spans="1:9" s="95" customFormat="1" ht="13.5" customHeight="1" x14ac:dyDescent="0.25">
      <c r="A15" s="94">
        <v>11</v>
      </c>
      <c r="B15" s="92">
        <v>150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150</v>
      </c>
    </row>
    <row r="16" spans="1:9" s="95" customFormat="1" ht="13.5" customHeight="1" x14ac:dyDescent="0.25">
      <c r="A16" s="94">
        <v>12</v>
      </c>
      <c r="B16" s="92">
        <v>169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169</v>
      </c>
    </row>
    <row r="17" spans="1:9" s="95" customFormat="1" ht="13.5" customHeight="1" x14ac:dyDescent="0.25">
      <c r="A17" s="94">
        <v>13</v>
      </c>
      <c r="B17" s="92">
        <v>209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209</v>
      </c>
    </row>
    <row r="18" spans="1:9" s="95" customFormat="1" ht="13.5" customHeight="1" x14ac:dyDescent="0.25">
      <c r="A18" s="94">
        <v>14</v>
      </c>
      <c r="B18" s="92">
        <v>198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198</v>
      </c>
    </row>
    <row r="19" spans="1:9" s="95" customFormat="1" ht="13.5" customHeight="1" x14ac:dyDescent="0.25">
      <c r="A19" s="94">
        <v>15</v>
      </c>
      <c r="B19" s="92">
        <v>221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221</v>
      </c>
    </row>
    <row r="20" spans="1:9" s="95" customFormat="1" ht="13.5" customHeight="1" x14ac:dyDescent="0.25">
      <c r="A20" s="94">
        <v>16</v>
      </c>
      <c r="B20" s="92">
        <v>256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256</v>
      </c>
    </row>
    <row r="21" spans="1:9" s="95" customFormat="1" ht="13.5" customHeight="1" x14ac:dyDescent="0.25">
      <c r="A21" s="94">
        <v>17</v>
      </c>
      <c r="B21" s="92">
        <v>238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238</v>
      </c>
    </row>
    <row r="22" spans="1:9" s="95" customFormat="1" ht="13.5" customHeight="1" x14ac:dyDescent="0.25">
      <c r="A22" s="94">
        <v>18</v>
      </c>
      <c r="B22" s="92">
        <v>249</v>
      </c>
      <c r="C22" s="167">
        <v>1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248</v>
      </c>
    </row>
    <row r="23" spans="1:9" s="95" customFormat="1" ht="13.5" customHeight="1" x14ac:dyDescent="0.25">
      <c r="A23" s="94">
        <v>19</v>
      </c>
      <c r="B23" s="92">
        <v>272</v>
      </c>
      <c r="C23" s="167">
        <v>1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271</v>
      </c>
    </row>
    <row r="24" spans="1:9" s="95" customFormat="1" ht="18.75" customHeight="1" x14ac:dyDescent="0.25">
      <c r="A24" s="94">
        <v>20</v>
      </c>
      <c r="B24" s="92">
        <v>328</v>
      </c>
      <c r="C24" s="167">
        <v>1</v>
      </c>
      <c r="D24" s="169">
        <v>1</v>
      </c>
      <c r="E24" s="167">
        <v>0</v>
      </c>
      <c r="F24" s="169">
        <v>0</v>
      </c>
      <c r="G24" s="167">
        <v>0</v>
      </c>
      <c r="H24" s="168">
        <v>0</v>
      </c>
      <c r="I24" s="169">
        <v>326</v>
      </c>
    </row>
    <row r="25" spans="1:9" s="95" customFormat="1" ht="13.5" customHeight="1" x14ac:dyDescent="0.25">
      <c r="A25" s="94">
        <v>21</v>
      </c>
      <c r="B25" s="92">
        <v>307</v>
      </c>
      <c r="C25" s="167">
        <v>3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304</v>
      </c>
    </row>
    <row r="26" spans="1:9" s="95" customFormat="1" ht="13.5" customHeight="1" x14ac:dyDescent="0.25">
      <c r="A26" s="94">
        <v>22</v>
      </c>
      <c r="B26" s="92">
        <v>229</v>
      </c>
      <c r="C26" s="167">
        <v>3</v>
      </c>
      <c r="D26" s="169">
        <v>0</v>
      </c>
      <c r="E26" s="167">
        <v>0</v>
      </c>
      <c r="F26" s="169">
        <v>0</v>
      </c>
      <c r="G26" s="167">
        <v>1</v>
      </c>
      <c r="H26" s="168">
        <v>0</v>
      </c>
      <c r="I26" s="169">
        <v>225</v>
      </c>
    </row>
    <row r="27" spans="1:9" s="95" customFormat="1" ht="13.5" customHeight="1" x14ac:dyDescent="0.25">
      <c r="A27" s="94">
        <v>23</v>
      </c>
      <c r="B27" s="92">
        <v>219</v>
      </c>
      <c r="C27" s="167">
        <v>9</v>
      </c>
      <c r="D27" s="169">
        <v>6</v>
      </c>
      <c r="E27" s="167">
        <v>0</v>
      </c>
      <c r="F27" s="169">
        <v>0</v>
      </c>
      <c r="G27" s="167">
        <v>1</v>
      </c>
      <c r="H27" s="168">
        <v>0</v>
      </c>
      <c r="I27" s="169">
        <v>203</v>
      </c>
    </row>
    <row r="28" spans="1:9" s="95" customFormat="1" ht="13.5" customHeight="1" x14ac:dyDescent="0.25">
      <c r="A28" s="94">
        <v>24</v>
      </c>
      <c r="B28" s="92">
        <v>194</v>
      </c>
      <c r="C28" s="167">
        <v>6</v>
      </c>
      <c r="D28" s="169">
        <v>2</v>
      </c>
      <c r="E28" s="167">
        <v>0</v>
      </c>
      <c r="F28" s="169">
        <v>0</v>
      </c>
      <c r="G28" s="167">
        <v>4</v>
      </c>
      <c r="H28" s="168">
        <v>1</v>
      </c>
      <c r="I28" s="169">
        <v>181</v>
      </c>
    </row>
    <row r="29" spans="1:9" s="95" customFormat="1" ht="13.5" customHeight="1" x14ac:dyDescent="0.25">
      <c r="A29" s="94">
        <v>25</v>
      </c>
      <c r="B29" s="92">
        <v>170</v>
      </c>
      <c r="C29" s="167">
        <v>14</v>
      </c>
      <c r="D29" s="169">
        <v>3</v>
      </c>
      <c r="E29" s="167">
        <v>0</v>
      </c>
      <c r="F29" s="169">
        <v>0</v>
      </c>
      <c r="G29" s="167">
        <v>1</v>
      </c>
      <c r="H29" s="168">
        <v>0</v>
      </c>
      <c r="I29" s="169">
        <v>152</v>
      </c>
    </row>
    <row r="30" spans="1:9" s="95" customFormat="1" ht="13.5" customHeight="1" x14ac:dyDescent="0.25">
      <c r="A30" s="94">
        <v>26</v>
      </c>
      <c r="B30" s="92">
        <v>129</v>
      </c>
      <c r="C30" s="167">
        <v>16</v>
      </c>
      <c r="D30" s="169">
        <v>8</v>
      </c>
      <c r="E30" s="167">
        <v>0</v>
      </c>
      <c r="F30" s="169">
        <v>0</v>
      </c>
      <c r="G30" s="167">
        <v>0</v>
      </c>
      <c r="H30" s="168">
        <v>0</v>
      </c>
      <c r="I30" s="169">
        <v>105</v>
      </c>
    </row>
    <row r="31" spans="1:9" s="95" customFormat="1" ht="13.5" customHeight="1" x14ac:dyDescent="0.25">
      <c r="A31" s="94">
        <v>27</v>
      </c>
      <c r="B31" s="92">
        <v>74</v>
      </c>
      <c r="C31" s="167">
        <v>14</v>
      </c>
      <c r="D31" s="169">
        <v>10</v>
      </c>
      <c r="E31" s="167">
        <v>0</v>
      </c>
      <c r="F31" s="169">
        <v>0</v>
      </c>
      <c r="G31" s="167">
        <v>2</v>
      </c>
      <c r="H31" s="168">
        <v>0</v>
      </c>
      <c r="I31" s="169">
        <v>48</v>
      </c>
    </row>
    <row r="32" spans="1:9" s="95" customFormat="1" ht="13.5" customHeight="1" x14ac:dyDescent="0.25">
      <c r="A32" s="94">
        <v>28</v>
      </c>
      <c r="B32" s="92">
        <v>44</v>
      </c>
      <c r="C32" s="167">
        <v>19</v>
      </c>
      <c r="D32" s="169">
        <v>7</v>
      </c>
      <c r="E32" s="167">
        <v>0</v>
      </c>
      <c r="F32" s="169">
        <v>0</v>
      </c>
      <c r="G32" s="167">
        <v>5</v>
      </c>
      <c r="H32" s="168">
        <v>2</v>
      </c>
      <c r="I32" s="169">
        <v>11</v>
      </c>
    </row>
    <row r="33" spans="1:9" s="95" customFormat="1" ht="13.5" customHeight="1" x14ac:dyDescent="0.25">
      <c r="A33" s="94">
        <v>29</v>
      </c>
      <c r="B33" s="92">
        <v>56</v>
      </c>
      <c r="C33" s="167">
        <v>28</v>
      </c>
      <c r="D33" s="169">
        <v>9</v>
      </c>
      <c r="E33" s="167">
        <v>0</v>
      </c>
      <c r="F33" s="169">
        <v>0</v>
      </c>
      <c r="G33" s="167">
        <v>4</v>
      </c>
      <c r="H33" s="168">
        <v>0</v>
      </c>
      <c r="I33" s="169">
        <v>15</v>
      </c>
    </row>
    <row r="34" spans="1:9" s="95" customFormat="1" ht="18.75" customHeight="1" x14ac:dyDescent="0.25">
      <c r="A34" s="94">
        <v>30</v>
      </c>
      <c r="B34" s="92">
        <v>53</v>
      </c>
      <c r="C34" s="167">
        <v>25</v>
      </c>
      <c r="D34" s="169">
        <v>13</v>
      </c>
      <c r="E34" s="167">
        <v>0</v>
      </c>
      <c r="F34" s="169">
        <v>0</v>
      </c>
      <c r="G34" s="167">
        <v>5</v>
      </c>
      <c r="H34" s="168">
        <v>1</v>
      </c>
      <c r="I34" s="169">
        <v>9</v>
      </c>
    </row>
    <row r="35" spans="1:9" s="95" customFormat="1" ht="13.5" customHeight="1" x14ac:dyDescent="0.25">
      <c r="A35" s="94">
        <v>31</v>
      </c>
      <c r="B35" s="92">
        <v>58</v>
      </c>
      <c r="C35" s="167">
        <v>23</v>
      </c>
      <c r="D35" s="169">
        <v>11</v>
      </c>
      <c r="E35" s="167">
        <v>0</v>
      </c>
      <c r="F35" s="169">
        <v>0</v>
      </c>
      <c r="G35" s="167">
        <v>12</v>
      </c>
      <c r="H35" s="168">
        <v>3</v>
      </c>
      <c r="I35" s="169">
        <v>9</v>
      </c>
    </row>
    <row r="36" spans="1:9" s="95" customFormat="1" ht="13.5" customHeight="1" x14ac:dyDescent="0.25">
      <c r="A36" s="94">
        <v>32</v>
      </c>
      <c r="B36" s="92">
        <v>69</v>
      </c>
      <c r="C36" s="167">
        <v>25</v>
      </c>
      <c r="D36" s="169">
        <v>20</v>
      </c>
      <c r="E36" s="167">
        <v>0</v>
      </c>
      <c r="F36" s="169">
        <v>0</v>
      </c>
      <c r="G36" s="167">
        <v>6</v>
      </c>
      <c r="H36" s="168">
        <v>2</v>
      </c>
      <c r="I36" s="169">
        <v>16</v>
      </c>
    </row>
    <row r="37" spans="1:9" s="95" customFormat="1" ht="13.5" customHeight="1" x14ac:dyDescent="0.25">
      <c r="A37" s="94">
        <v>33</v>
      </c>
      <c r="B37" s="92">
        <v>88</v>
      </c>
      <c r="C37" s="167">
        <v>31</v>
      </c>
      <c r="D37" s="169">
        <v>21</v>
      </c>
      <c r="E37" s="167">
        <v>0</v>
      </c>
      <c r="F37" s="169">
        <v>0</v>
      </c>
      <c r="G37" s="167">
        <v>20</v>
      </c>
      <c r="H37" s="168">
        <v>4</v>
      </c>
      <c r="I37" s="169">
        <v>12</v>
      </c>
    </row>
    <row r="38" spans="1:9" s="95" customFormat="1" ht="13.5" customHeight="1" x14ac:dyDescent="0.25">
      <c r="A38" s="94">
        <v>34</v>
      </c>
      <c r="B38" s="92">
        <v>89</v>
      </c>
      <c r="C38" s="167">
        <v>40</v>
      </c>
      <c r="D38" s="169">
        <v>18</v>
      </c>
      <c r="E38" s="167">
        <v>0</v>
      </c>
      <c r="F38" s="169">
        <v>0</v>
      </c>
      <c r="G38" s="167">
        <v>14</v>
      </c>
      <c r="H38" s="168">
        <v>5</v>
      </c>
      <c r="I38" s="169">
        <v>12</v>
      </c>
    </row>
    <row r="39" spans="1:9" s="95" customFormat="1" ht="13.5" customHeight="1" x14ac:dyDescent="0.25">
      <c r="A39" s="94">
        <v>35</v>
      </c>
      <c r="B39" s="92">
        <v>113</v>
      </c>
      <c r="C39" s="167">
        <v>36</v>
      </c>
      <c r="D39" s="169">
        <v>36</v>
      </c>
      <c r="E39" s="167">
        <v>0</v>
      </c>
      <c r="F39" s="169">
        <v>0</v>
      </c>
      <c r="G39" s="167">
        <v>19</v>
      </c>
      <c r="H39" s="168">
        <v>5</v>
      </c>
      <c r="I39" s="169">
        <v>17</v>
      </c>
    </row>
    <row r="40" spans="1:9" s="95" customFormat="1" ht="13.5" customHeight="1" x14ac:dyDescent="0.25">
      <c r="A40" s="94">
        <v>36</v>
      </c>
      <c r="B40" s="92">
        <v>108</v>
      </c>
      <c r="C40" s="167">
        <v>42</v>
      </c>
      <c r="D40" s="169">
        <v>21</v>
      </c>
      <c r="E40" s="167">
        <v>0</v>
      </c>
      <c r="F40" s="169">
        <v>0</v>
      </c>
      <c r="G40" s="167">
        <v>22</v>
      </c>
      <c r="H40" s="168">
        <v>6</v>
      </c>
      <c r="I40" s="169">
        <v>17</v>
      </c>
    </row>
    <row r="41" spans="1:9" s="95" customFormat="1" ht="13.5" customHeight="1" x14ac:dyDescent="0.25">
      <c r="A41" s="94">
        <v>37</v>
      </c>
      <c r="B41" s="92">
        <v>117</v>
      </c>
      <c r="C41" s="167">
        <v>29</v>
      </c>
      <c r="D41" s="169">
        <v>32</v>
      </c>
      <c r="E41" s="167">
        <v>0</v>
      </c>
      <c r="F41" s="169">
        <v>0</v>
      </c>
      <c r="G41" s="167">
        <v>27</v>
      </c>
      <c r="H41" s="168">
        <v>6</v>
      </c>
      <c r="I41" s="169">
        <v>23</v>
      </c>
    </row>
    <row r="42" spans="1:9" s="95" customFormat="1" ht="13.5" customHeight="1" x14ac:dyDescent="0.25">
      <c r="A42" s="94">
        <v>38</v>
      </c>
      <c r="B42" s="92">
        <v>128</v>
      </c>
      <c r="C42" s="167">
        <v>40</v>
      </c>
      <c r="D42" s="169">
        <v>39</v>
      </c>
      <c r="E42" s="167">
        <v>0</v>
      </c>
      <c r="F42" s="169">
        <v>0</v>
      </c>
      <c r="G42" s="167">
        <v>23</v>
      </c>
      <c r="H42" s="168">
        <v>4</v>
      </c>
      <c r="I42" s="169">
        <v>22</v>
      </c>
    </row>
    <row r="43" spans="1:9" s="95" customFormat="1" ht="13.5" customHeight="1" x14ac:dyDescent="0.25">
      <c r="A43" s="94">
        <v>39</v>
      </c>
      <c r="B43" s="92">
        <v>147</v>
      </c>
      <c r="C43" s="167">
        <v>52</v>
      </c>
      <c r="D43" s="169">
        <v>43</v>
      </c>
      <c r="E43" s="167">
        <v>0</v>
      </c>
      <c r="F43" s="169">
        <v>0</v>
      </c>
      <c r="G43" s="167">
        <v>25</v>
      </c>
      <c r="H43" s="168">
        <v>7</v>
      </c>
      <c r="I43" s="169">
        <v>20</v>
      </c>
    </row>
    <row r="44" spans="1:9" s="95" customFormat="1" ht="18.75" customHeight="1" x14ac:dyDescent="0.25">
      <c r="A44" s="94">
        <v>40</v>
      </c>
      <c r="B44" s="92">
        <v>140</v>
      </c>
      <c r="C44" s="167">
        <v>42</v>
      </c>
      <c r="D44" s="169">
        <v>43</v>
      </c>
      <c r="E44" s="167">
        <v>0</v>
      </c>
      <c r="F44" s="169">
        <v>0</v>
      </c>
      <c r="G44" s="167">
        <v>39</v>
      </c>
      <c r="H44" s="168">
        <v>3</v>
      </c>
      <c r="I44" s="169">
        <v>13</v>
      </c>
    </row>
    <row r="45" spans="1:9" s="95" customFormat="1" ht="13.5" customHeight="1" x14ac:dyDescent="0.25">
      <c r="A45" s="94">
        <v>41</v>
      </c>
      <c r="B45" s="92">
        <v>176</v>
      </c>
      <c r="C45" s="167">
        <v>50</v>
      </c>
      <c r="D45" s="169">
        <v>55</v>
      </c>
      <c r="E45" s="167">
        <v>0</v>
      </c>
      <c r="F45" s="169">
        <v>0</v>
      </c>
      <c r="G45" s="167">
        <v>37</v>
      </c>
      <c r="H45" s="168">
        <v>10</v>
      </c>
      <c r="I45" s="169">
        <v>24</v>
      </c>
    </row>
    <row r="46" spans="1:9" s="95" customFormat="1" ht="13.5" customHeight="1" x14ac:dyDescent="0.25">
      <c r="A46" s="94">
        <v>42</v>
      </c>
      <c r="B46" s="92">
        <v>180</v>
      </c>
      <c r="C46" s="167">
        <v>52</v>
      </c>
      <c r="D46" s="169">
        <v>57</v>
      </c>
      <c r="E46" s="167">
        <v>0</v>
      </c>
      <c r="F46" s="169">
        <v>0</v>
      </c>
      <c r="G46" s="167">
        <v>41</v>
      </c>
      <c r="H46" s="168">
        <v>5</v>
      </c>
      <c r="I46" s="169">
        <v>25</v>
      </c>
    </row>
    <row r="47" spans="1:9" s="95" customFormat="1" ht="13.5" customHeight="1" x14ac:dyDescent="0.25">
      <c r="A47" s="94">
        <v>43</v>
      </c>
      <c r="B47" s="92">
        <v>212</v>
      </c>
      <c r="C47" s="167">
        <v>73</v>
      </c>
      <c r="D47" s="169">
        <v>58</v>
      </c>
      <c r="E47" s="167">
        <v>0</v>
      </c>
      <c r="F47" s="169">
        <v>0</v>
      </c>
      <c r="G47" s="167">
        <v>51</v>
      </c>
      <c r="H47" s="168">
        <v>8</v>
      </c>
      <c r="I47" s="169">
        <v>22</v>
      </c>
    </row>
    <row r="48" spans="1:9" s="95" customFormat="1" ht="13.5" customHeight="1" x14ac:dyDescent="0.25">
      <c r="A48" s="94">
        <v>44</v>
      </c>
      <c r="B48" s="92">
        <v>207</v>
      </c>
      <c r="C48" s="167">
        <v>65</v>
      </c>
      <c r="D48" s="169">
        <v>65</v>
      </c>
      <c r="E48" s="167">
        <v>0</v>
      </c>
      <c r="F48" s="169">
        <v>0</v>
      </c>
      <c r="G48" s="167">
        <v>56</v>
      </c>
      <c r="H48" s="168">
        <v>3</v>
      </c>
      <c r="I48" s="169">
        <v>18</v>
      </c>
    </row>
    <row r="49" spans="1:9" s="95" customFormat="1" ht="13.5" customHeight="1" x14ac:dyDescent="0.25">
      <c r="A49" s="94">
        <v>45</v>
      </c>
      <c r="B49" s="92">
        <v>237</v>
      </c>
      <c r="C49" s="167">
        <v>61</v>
      </c>
      <c r="D49" s="169">
        <v>77</v>
      </c>
      <c r="E49" s="167">
        <v>0</v>
      </c>
      <c r="F49" s="169">
        <v>0</v>
      </c>
      <c r="G49" s="167">
        <v>69</v>
      </c>
      <c r="H49" s="168">
        <v>9</v>
      </c>
      <c r="I49" s="169">
        <v>21</v>
      </c>
    </row>
    <row r="50" spans="1:9" s="95" customFormat="1" ht="13.5" customHeight="1" x14ac:dyDescent="0.25">
      <c r="A50" s="94">
        <v>46</v>
      </c>
      <c r="B50" s="92">
        <v>229</v>
      </c>
      <c r="C50" s="167">
        <v>69</v>
      </c>
      <c r="D50" s="169">
        <v>68</v>
      </c>
      <c r="E50" s="167">
        <v>0</v>
      </c>
      <c r="F50" s="169">
        <v>0</v>
      </c>
      <c r="G50" s="167">
        <v>66</v>
      </c>
      <c r="H50" s="168">
        <v>10</v>
      </c>
      <c r="I50" s="169">
        <v>16</v>
      </c>
    </row>
    <row r="51" spans="1:9" s="95" customFormat="1" ht="13.5" customHeight="1" x14ac:dyDescent="0.25">
      <c r="A51" s="94">
        <v>47</v>
      </c>
      <c r="B51" s="92">
        <v>300</v>
      </c>
      <c r="C51" s="167">
        <v>91</v>
      </c>
      <c r="D51" s="169">
        <v>100</v>
      </c>
      <c r="E51" s="167">
        <v>0</v>
      </c>
      <c r="F51" s="169">
        <v>0</v>
      </c>
      <c r="G51" s="167">
        <v>75</v>
      </c>
      <c r="H51" s="168">
        <v>10</v>
      </c>
      <c r="I51" s="169">
        <v>24</v>
      </c>
    </row>
    <row r="52" spans="1:9" s="95" customFormat="1" ht="13.5" customHeight="1" x14ac:dyDescent="0.25">
      <c r="A52" s="94">
        <v>48</v>
      </c>
      <c r="B52" s="92">
        <v>260</v>
      </c>
      <c r="C52" s="167">
        <v>87</v>
      </c>
      <c r="D52" s="169">
        <v>85</v>
      </c>
      <c r="E52" s="167">
        <v>0</v>
      </c>
      <c r="F52" s="169">
        <v>0</v>
      </c>
      <c r="G52" s="167">
        <v>47</v>
      </c>
      <c r="H52" s="168">
        <v>17</v>
      </c>
      <c r="I52" s="169">
        <v>24</v>
      </c>
    </row>
    <row r="53" spans="1:9" s="95" customFormat="1" ht="13.5" customHeight="1" x14ac:dyDescent="0.25">
      <c r="A53" s="94">
        <v>49</v>
      </c>
      <c r="B53" s="92">
        <v>336</v>
      </c>
      <c r="C53" s="167">
        <v>97</v>
      </c>
      <c r="D53" s="169">
        <v>113</v>
      </c>
      <c r="E53" s="167">
        <v>0</v>
      </c>
      <c r="F53" s="169">
        <v>0</v>
      </c>
      <c r="G53" s="167">
        <v>100</v>
      </c>
      <c r="H53" s="168">
        <v>13</v>
      </c>
      <c r="I53" s="169">
        <v>13</v>
      </c>
    </row>
    <row r="54" spans="1:9" s="95" customFormat="1" ht="18.75" customHeight="1" x14ac:dyDescent="0.25">
      <c r="A54" s="94">
        <v>50</v>
      </c>
      <c r="B54" s="92">
        <v>385</v>
      </c>
      <c r="C54" s="167">
        <v>128</v>
      </c>
      <c r="D54" s="169">
        <v>103</v>
      </c>
      <c r="E54" s="167">
        <v>0</v>
      </c>
      <c r="F54" s="169">
        <v>0</v>
      </c>
      <c r="G54" s="167">
        <v>113</v>
      </c>
      <c r="H54" s="168">
        <v>17</v>
      </c>
      <c r="I54" s="169">
        <v>24</v>
      </c>
    </row>
    <row r="55" spans="1:9" s="95" customFormat="1" ht="13.5" customHeight="1" x14ac:dyDescent="0.25">
      <c r="A55" s="94">
        <v>51</v>
      </c>
      <c r="B55" s="92">
        <v>448</v>
      </c>
      <c r="C55" s="167">
        <v>138</v>
      </c>
      <c r="D55" s="169">
        <v>140</v>
      </c>
      <c r="E55" s="167">
        <v>0</v>
      </c>
      <c r="F55" s="169">
        <v>0</v>
      </c>
      <c r="G55" s="167">
        <v>130</v>
      </c>
      <c r="H55" s="168">
        <v>16</v>
      </c>
      <c r="I55" s="169">
        <v>24</v>
      </c>
    </row>
    <row r="56" spans="1:9" s="95" customFormat="1" ht="13.5" customHeight="1" x14ac:dyDescent="0.25">
      <c r="A56" s="94">
        <v>52</v>
      </c>
      <c r="B56" s="92">
        <v>484</v>
      </c>
      <c r="C56" s="167">
        <v>175</v>
      </c>
      <c r="D56" s="169">
        <v>154</v>
      </c>
      <c r="E56" s="167">
        <v>0</v>
      </c>
      <c r="F56" s="169">
        <v>0</v>
      </c>
      <c r="G56" s="167">
        <v>121</v>
      </c>
      <c r="H56" s="168">
        <v>17</v>
      </c>
      <c r="I56" s="169">
        <v>17</v>
      </c>
    </row>
    <row r="57" spans="1:9" s="95" customFormat="1" ht="13.5" customHeight="1" x14ac:dyDescent="0.25">
      <c r="A57" s="94">
        <v>53</v>
      </c>
      <c r="B57" s="92">
        <v>569</v>
      </c>
      <c r="C57" s="167">
        <v>190</v>
      </c>
      <c r="D57" s="169">
        <v>198</v>
      </c>
      <c r="E57" s="167">
        <v>0</v>
      </c>
      <c r="F57" s="169">
        <v>0</v>
      </c>
      <c r="G57" s="167">
        <v>130</v>
      </c>
      <c r="H57" s="168">
        <v>30</v>
      </c>
      <c r="I57" s="169">
        <v>21</v>
      </c>
    </row>
    <row r="58" spans="1:9" s="95" customFormat="1" ht="13.5" customHeight="1" x14ac:dyDescent="0.25">
      <c r="A58" s="94">
        <v>54</v>
      </c>
      <c r="B58" s="92">
        <v>621</v>
      </c>
      <c r="C58" s="167">
        <v>215</v>
      </c>
      <c r="D58" s="169">
        <v>205</v>
      </c>
      <c r="E58" s="167">
        <v>0</v>
      </c>
      <c r="F58" s="169">
        <v>0</v>
      </c>
      <c r="G58" s="167">
        <v>146</v>
      </c>
      <c r="H58" s="168">
        <v>32</v>
      </c>
      <c r="I58" s="169">
        <v>23</v>
      </c>
    </row>
    <row r="59" spans="1:9" s="95" customFormat="1" ht="13.5" customHeight="1" x14ac:dyDescent="0.25">
      <c r="A59" s="94">
        <v>55</v>
      </c>
      <c r="B59" s="92">
        <v>764</v>
      </c>
      <c r="C59" s="167">
        <v>293</v>
      </c>
      <c r="D59" s="169">
        <v>265</v>
      </c>
      <c r="E59" s="167">
        <v>0</v>
      </c>
      <c r="F59" s="169">
        <v>0</v>
      </c>
      <c r="G59" s="167">
        <v>162</v>
      </c>
      <c r="H59" s="168">
        <v>25</v>
      </c>
      <c r="I59" s="169">
        <v>19</v>
      </c>
    </row>
    <row r="60" spans="1:9" s="95" customFormat="1" ht="13.5" customHeight="1" x14ac:dyDescent="0.25">
      <c r="A60" s="94">
        <v>56</v>
      </c>
      <c r="B60" s="92">
        <v>938</v>
      </c>
      <c r="C60" s="167">
        <v>367</v>
      </c>
      <c r="D60" s="169">
        <v>283</v>
      </c>
      <c r="E60" s="167">
        <v>0</v>
      </c>
      <c r="F60" s="169">
        <v>0</v>
      </c>
      <c r="G60" s="167">
        <v>223</v>
      </c>
      <c r="H60" s="168">
        <v>47</v>
      </c>
      <c r="I60" s="169">
        <v>18</v>
      </c>
    </row>
    <row r="61" spans="1:9" s="95" customFormat="1" ht="13.5" customHeight="1" x14ac:dyDescent="0.25">
      <c r="A61" s="94">
        <v>57</v>
      </c>
      <c r="B61" s="92">
        <v>1040</v>
      </c>
      <c r="C61" s="167">
        <v>412</v>
      </c>
      <c r="D61" s="169">
        <v>353</v>
      </c>
      <c r="E61" s="167">
        <v>0</v>
      </c>
      <c r="F61" s="169">
        <v>0</v>
      </c>
      <c r="G61" s="167">
        <v>217</v>
      </c>
      <c r="H61" s="168">
        <v>34</v>
      </c>
      <c r="I61" s="169">
        <v>24</v>
      </c>
    </row>
    <row r="62" spans="1:9" s="95" customFormat="1" ht="13.5" customHeight="1" x14ac:dyDescent="0.25">
      <c r="A62" s="94">
        <v>58</v>
      </c>
      <c r="B62" s="92">
        <v>1281</v>
      </c>
      <c r="C62" s="167">
        <v>503</v>
      </c>
      <c r="D62" s="169">
        <v>428</v>
      </c>
      <c r="E62" s="167">
        <v>0</v>
      </c>
      <c r="F62" s="169">
        <v>0</v>
      </c>
      <c r="G62" s="167">
        <v>272</v>
      </c>
      <c r="H62" s="168">
        <v>53</v>
      </c>
      <c r="I62" s="169">
        <v>25</v>
      </c>
    </row>
    <row r="63" spans="1:9" s="95" customFormat="1" ht="13.5" customHeight="1" x14ac:dyDescent="0.25">
      <c r="A63" s="94">
        <v>59</v>
      </c>
      <c r="B63" s="92">
        <v>1484</v>
      </c>
      <c r="C63" s="167">
        <v>588</v>
      </c>
      <c r="D63" s="169">
        <v>539</v>
      </c>
      <c r="E63" s="167">
        <v>0</v>
      </c>
      <c r="F63" s="169">
        <v>0</v>
      </c>
      <c r="G63" s="167">
        <v>285</v>
      </c>
      <c r="H63" s="168">
        <v>49</v>
      </c>
      <c r="I63" s="169">
        <v>23</v>
      </c>
    </row>
    <row r="64" spans="1:9" s="95" customFormat="1" ht="18.75" customHeight="1" x14ac:dyDescent="0.25">
      <c r="A64" s="94">
        <v>60</v>
      </c>
      <c r="B64" s="92">
        <v>27322</v>
      </c>
      <c r="C64" s="167">
        <v>1341</v>
      </c>
      <c r="D64" s="169">
        <v>764</v>
      </c>
      <c r="E64" s="167">
        <v>3746</v>
      </c>
      <c r="F64" s="169">
        <v>21077</v>
      </c>
      <c r="G64" s="167">
        <v>326</v>
      </c>
      <c r="H64" s="168">
        <v>51</v>
      </c>
      <c r="I64" s="169">
        <v>17</v>
      </c>
    </row>
    <row r="65" spans="1:9" s="95" customFormat="1" ht="13.5" customHeight="1" x14ac:dyDescent="0.25">
      <c r="A65" s="94">
        <v>61</v>
      </c>
      <c r="B65" s="92">
        <v>13253</v>
      </c>
      <c r="C65" s="167">
        <v>1245</v>
      </c>
      <c r="D65" s="169">
        <v>0</v>
      </c>
      <c r="E65" s="167">
        <v>2684</v>
      </c>
      <c r="F65" s="169">
        <v>8895</v>
      </c>
      <c r="G65" s="167">
        <v>358</v>
      </c>
      <c r="H65" s="168">
        <v>57</v>
      </c>
      <c r="I65" s="169">
        <v>14</v>
      </c>
    </row>
    <row r="66" spans="1:9" s="95" customFormat="1" ht="13.5" customHeight="1" x14ac:dyDescent="0.25">
      <c r="A66" s="94">
        <v>62</v>
      </c>
      <c r="B66" s="92">
        <v>18146</v>
      </c>
      <c r="C66" s="167">
        <v>753</v>
      </c>
      <c r="D66" s="169">
        <v>0</v>
      </c>
      <c r="E66" s="167">
        <v>14808</v>
      </c>
      <c r="F66" s="169">
        <v>2080</v>
      </c>
      <c r="G66" s="167">
        <v>413</v>
      </c>
      <c r="H66" s="168">
        <v>75</v>
      </c>
      <c r="I66" s="169">
        <v>17</v>
      </c>
    </row>
    <row r="67" spans="1:9" s="95" customFormat="1" ht="13.5" customHeight="1" x14ac:dyDescent="0.25">
      <c r="A67" s="94">
        <v>63</v>
      </c>
      <c r="B67" s="92">
        <v>8834</v>
      </c>
      <c r="C67" s="167">
        <v>368</v>
      </c>
      <c r="D67" s="169">
        <v>0</v>
      </c>
      <c r="E67" s="167">
        <v>5920</v>
      </c>
      <c r="F67" s="169">
        <v>2020</v>
      </c>
      <c r="G67" s="167">
        <v>426</v>
      </c>
      <c r="H67" s="168">
        <v>80</v>
      </c>
      <c r="I67" s="169">
        <v>20</v>
      </c>
    </row>
    <row r="68" spans="1:9" s="95" customFormat="1" ht="13.5" customHeight="1" x14ac:dyDescent="0.25">
      <c r="A68" s="94">
        <v>64</v>
      </c>
      <c r="B68" s="92">
        <v>4612</v>
      </c>
      <c r="C68" s="167">
        <v>255</v>
      </c>
      <c r="D68" s="169">
        <v>0</v>
      </c>
      <c r="E68" s="167">
        <v>2530</v>
      </c>
      <c r="F68" s="169">
        <v>1243</v>
      </c>
      <c r="G68" s="167">
        <v>470</v>
      </c>
      <c r="H68" s="168">
        <v>100</v>
      </c>
      <c r="I68" s="169">
        <v>14</v>
      </c>
    </row>
    <row r="69" spans="1:9" s="95" customFormat="1" ht="13.5" customHeight="1" x14ac:dyDescent="0.25">
      <c r="A69" s="94">
        <v>65</v>
      </c>
      <c r="B69" s="92">
        <v>14729</v>
      </c>
      <c r="C69" s="167">
        <v>62</v>
      </c>
      <c r="D69" s="169">
        <v>0</v>
      </c>
      <c r="E69" s="167">
        <v>13040</v>
      </c>
      <c r="F69" s="169">
        <v>1056</v>
      </c>
      <c r="G69" s="167">
        <v>470</v>
      </c>
      <c r="H69" s="168">
        <v>99</v>
      </c>
      <c r="I69" s="169">
        <v>2</v>
      </c>
    </row>
    <row r="70" spans="1:9" s="95" customFormat="1" ht="13.5" customHeight="1" x14ac:dyDescent="0.25">
      <c r="A70" s="94">
        <v>66</v>
      </c>
      <c r="B70" s="92">
        <v>5403</v>
      </c>
      <c r="C70" s="167">
        <v>0</v>
      </c>
      <c r="D70" s="169">
        <v>0</v>
      </c>
      <c r="E70" s="167">
        <v>3844</v>
      </c>
      <c r="F70" s="169">
        <v>951</v>
      </c>
      <c r="G70" s="167">
        <v>493</v>
      </c>
      <c r="H70" s="168">
        <v>106</v>
      </c>
      <c r="I70" s="169">
        <v>9</v>
      </c>
    </row>
    <row r="71" spans="1:9" s="95" customFormat="1" ht="13.5" customHeight="1" x14ac:dyDescent="0.25">
      <c r="A71" s="94">
        <v>67</v>
      </c>
      <c r="B71" s="92">
        <v>1906</v>
      </c>
      <c r="C71" s="167">
        <v>0</v>
      </c>
      <c r="D71" s="169">
        <v>0</v>
      </c>
      <c r="E71" s="167">
        <v>830</v>
      </c>
      <c r="F71" s="169">
        <v>420</v>
      </c>
      <c r="G71" s="167">
        <v>539</v>
      </c>
      <c r="H71" s="168">
        <v>107</v>
      </c>
      <c r="I71" s="169">
        <v>10</v>
      </c>
    </row>
    <row r="72" spans="1:9" s="95" customFormat="1" ht="13.5" customHeight="1" x14ac:dyDescent="0.25">
      <c r="A72" s="94">
        <v>68</v>
      </c>
      <c r="B72" s="92">
        <v>1433</v>
      </c>
      <c r="C72" s="167">
        <v>0</v>
      </c>
      <c r="D72" s="169">
        <v>0</v>
      </c>
      <c r="E72" s="167">
        <v>454</v>
      </c>
      <c r="F72" s="169">
        <v>245</v>
      </c>
      <c r="G72" s="167">
        <v>629</v>
      </c>
      <c r="H72" s="168">
        <v>100</v>
      </c>
      <c r="I72" s="169">
        <v>5</v>
      </c>
    </row>
    <row r="73" spans="1:9" s="95" customFormat="1" ht="13.5" customHeight="1" x14ac:dyDescent="0.25">
      <c r="A73" s="94">
        <v>69</v>
      </c>
      <c r="B73" s="92">
        <v>1067</v>
      </c>
      <c r="C73" s="167">
        <v>0</v>
      </c>
      <c r="D73" s="169">
        <v>0</v>
      </c>
      <c r="E73" s="167">
        <v>226</v>
      </c>
      <c r="F73" s="169">
        <v>164</v>
      </c>
      <c r="G73" s="167">
        <v>577</v>
      </c>
      <c r="H73" s="168">
        <v>98</v>
      </c>
      <c r="I73" s="169">
        <v>2</v>
      </c>
    </row>
    <row r="74" spans="1:9" s="95" customFormat="1" ht="18.75" customHeight="1" x14ac:dyDescent="0.25">
      <c r="A74" s="94">
        <v>70</v>
      </c>
      <c r="B74" s="92">
        <v>991</v>
      </c>
      <c r="C74" s="167">
        <v>0</v>
      </c>
      <c r="D74" s="169">
        <v>0</v>
      </c>
      <c r="E74" s="167">
        <v>149</v>
      </c>
      <c r="F74" s="169">
        <v>113</v>
      </c>
      <c r="G74" s="167">
        <v>630</v>
      </c>
      <c r="H74" s="168">
        <v>98</v>
      </c>
      <c r="I74" s="169">
        <v>1</v>
      </c>
    </row>
    <row r="75" spans="1:9" s="95" customFormat="1" ht="13.5" customHeight="1" x14ac:dyDescent="0.25">
      <c r="A75" s="94">
        <v>71</v>
      </c>
      <c r="B75" s="92">
        <v>938</v>
      </c>
      <c r="C75" s="167">
        <v>0</v>
      </c>
      <c r="D75" s="169">
        <v>0</v>
      </c>
      <c r="E75" s="167">
        <v>90</v>
      </c>
      <c r="F75" s="169">
        <v>89</v>
      </c>
      <c r="G75" s="167">
        <v>638</v>
      </c>
      <c r="H75" s="168">
        <v>121</v>
      </c>
      <c r="I75" s="169">
        <v>0</v>
      </c>
    </row>
    <row r="76" spans="1:9" s="95" customFormat="1" ht="13.5" customHeight="1" x14ac:dyDescent="0.25">
      <c r="A76" s="94">
        <v>72</v>
      </c>
      <c r="B76" s="92">
        <v>962</v>
      </c>
      <c r="C76" s="167">
        <v>0</v>
      </c>
      <c r="D76" s="169">
        <v>0</v>
      </c>
      <c r="E76" s="167">
        <v>56</v>
      </c>
      <c r="F76" s="169">
        <v>51</v>
      </c>
      <c r="G76" s="167">
        <v>715</v>
      </c>
      <c r="H76" s="168">
        <v>139</v>
      </c>
      <c r="I76" s="169">
        <v>1</v>
      </c>
    </row>
    <row r="77" spans="1:9" s="95" customFormat="1" ht="13.5" customHeight="1" x14ac:dyDescent="0.25">
      <c r="A77" s="94">
        <v>73</v>
      </c>
      <c r="B77" s="92">
        <v>909</v>
      </c>
      <c r="C77" s="167">
        <v>0</v>
      </c>
      <c r="D77" s="169">
        <v>0</v>
      </c>
      <c r="E77" s="167">
        <v>34</v>
      </c>
      <c r="F77" s="169">
        <v>50</v>
      </c>
      <c r="G77" s="167">
        <v>709</v>
      </c>
      <c r="H77" s="168">
        <v>116</v>
      </c>
      <c r="I77" s="169">
        <v>0</v>
      </c>
    </row>
    <row r="78" spans="1:9" s="95" customFormat="1" ht="13.5" customHeight="1" x14ac:dyDescent="0.25">
      <c r="A78" s="94">
        <v>74</v>
      </c>
      <c r="B78" s="92">
        <v>979</v>
      </c>
      <c r="C78" s="167">
        <v>0</v>
      </c>
      <c r="D78" s="169">
        <v>0</v>
      </c>
      <c r="E78" s="167">
        <v>27</v>
      </c>
      <c r="F78" s="169">
        <v>39</v>
      </c>
      <c r="G78" s="167">
        <v>770</v>
      </c>
      <c r="H78" s="168">
        <v>141</v>
      </c>
      <c r="I78" s="169">
        <v>2</v>
      </c>
    </row>
    <row r="79" spans="1:9" s="95" customFormat="1" ht="13.5" customHeight="1" x14ac:dyDescent="0.25">
      <c r="A79" s="94">
        <v>75</v>
      </c>
      <c r="B79" s="92">
        <v>990</v>
      </c>
      <c r="C79" s="167">
        <v>0</v>
      </c>
      <c r="D79" s="169">
        <v>0</v>
      </c>
      <c r="E79" s="167">
        <v>14</v>
      </c>
      <c r="F79" s="169">
        <v>20</v>
      </c>
      <c r="G79" s="167">
        <v>813</v>
      </c>
      <c r="H79" s="168">
        <v>143</v>
      </c>
      <c r="I79" s="169">
        <v>0</v>
      </c>
    </row>
    <row r="80" spans="1:9" s="95" customFormat="1" ht="13.5" customHeight="1" x14ac:dyDescent="0.25">
      <c r="A80" s="94">
        <v>76</v>
      </c>
      <c r="B80" s="92">
        <v>1056</v>
      </c>
      <c r="C80" s="167">
        <v>0</v>
      </c>
      <c r="D80" s="169">
        <v>0</v>
      </c>
      <c r="E80" s="167">
        <v>12</v>
      </c>
      <c r="F80" s="169">
        <v>19</v>
      </c>
      <c r="G80" s="167">
        <v>875</v>
      </c>
      <c r="H80" s="168">
        <v>150</v>
      </c>
      <c r="I80" s="169">
        <v>0</v>
      </c>
    </row>
    <row r="81" spans="1:9" s="95" customFormat="1" ht="13.5" customHeight="1" x14ac:dyDescent="0.25">
      <c r="A81" s="94">
        <v>77</v>
      </c>
      <c r="B81" s="92">
        <v>1072</v>
      </c>
      <c r="C81" s="167">
        <v>0</v>
      </c>
      <c r="D81" s="169">
        <v>0</v>
      </c>
      <c r="E81" s="167">
        <v>22</v>
      </c>
      <c r="F81" s="169">
        <v>7</v>
      </c>
      <c r="G81" s="167">
        <v>860</v>
      </c>
      <c r="H81" s="168">
        <v>183</v>
      </c>
      <c r="I81" s="169">
        <v>0</v>
      </c>
    </row>
    <row r="82" spans="1:9" s="95" customFormat="1" ht="13.5" customHeight="1" x14ac:dyDescent="0.25">
      <c r="A82" s="94">
        <v>78</v>
      </c>
      <c r="B82" s="92">
        <v>953</v>
      </c>
      <c r="C82" s="167">
        <v>0</v>
      </c>
      <c r="D82" s="169">
        <v>0</v>
      </c>
      <c r="E82" s="167">
        <v>10</v>
      </c>
      <c r="F82" s="169">
        <v>8</v>
      </c>
      <c r="G82" s="167">
        <v>777</v>
      </c>
      <c r="H82" s="168">
        <v>158</v>
      </c>
      <c r="I82" s="169">
        <v>0</v>
      </c>
    </row>
    <row r="83" spans="1:9" s="95" customFormat="1" ht="13.5" customHeight="1" x14ac:dyDescent="0.25">
      <c r="A83" s="94">
        <v>79</v>
      </c>
      <c r="B83" s="92">
        <v>791</v>
      </c>
      <c r="C83" s="167">
        <v>0</v>
      </c>
      <c r="D83" s="169">
        <v>0</v>
      </c>
      <c r="E83" s="167">
        <v>14</v>
      </c>
      <c r="F83" s="169">
        <v>7</v>
      </c>
      <c r="G83" s="167">
        <v>657</v>
      </c>
      <c r="H83" s="168">
        <v>112</v>
      </c>
      <c r="I83" s="169">
        <v>1</v>
      </c>
    </row>
    <row r="84" spans="1:9" s="95" customFormat="1" ht="18.75" customHeight="1" x14ac:dyDescent="0.25">
      <c r="A84" s="94">
        <v>80</v>
      </c>
      <c r="B84" s="92">
        <v>984</v>
      </c>
      <c r="C84" s="167">
        <v>0</v>
      </c>
      <c r="D84" s="169">
        <v>0</v>
      </c>
      <c r="E84" s="167">
        <v>4</v>
      </c>
      <c r="F84" s="169">
        <v>6</v>
      </c>
      <c r="G84" s="167">
        <v>825</v>
      </c>
      <c r="H84" s="168">
        <v>149</v>
      </c>
      <c r="I84" s="169">
        <v>0</v>
      </c>
    </row>
    <row r="85" spans="1:9" s="95" customFormat="1" ht="13.5" customHeight="1" x14ac:dyDescent="0.25">
      <c r="A85" s="94">
        <v>81</v>
      </c>
      <c r="B85" s="92">
        <v>1058</v>
      </c>
      <c r="C85" s="167">
        <v>0</v>
      </c>
      <c r="D85" s="169">
        <v>0</v>
      </c>
      <c r="E85" s="167">
        <v>3</v>
      </c>
      <c r="F85" s="169">
        <v>5</v>
      </c>
      <c r="G85" s="167">
        <v>870</v>
      </c>
      <c r="H85" s="168">
        <v>179</v>
      </c>
      <c r="I85" s="169">
        <v>1</v>
      </c>
    </row>
    <row r="86" spans="1:9" s="95" customFormat="1" ht="13.5" customHeight="1" x14ac:dyDescent="0.25">
      <c r="A86" s="94">
        <v>82</v>
      </c>
      <c r="B86" s="92">
        <v>1036</v>
      </c>
      <c r="C86" s="167">
        <v>0</v>
      </c>
      <c r="D86" s="169">
        <v>0</v>
      </c>
      <c r="E86" s="167">
        <v>1</v>
      </c>
      <c r="F86" s="169">
        <v>5</v>
      </c>
      <c r="G86" s="167">
        <v>839</v>
      </c>
      <c r="H86" s="168">
        <v>191</v>
      </c>
      <c r="I86" s="169">
        <v>0</v>
      </c>
    </row>
    <row r="87" spans="1:9" s="95" customFormat="1" ht="13.5" customHeight="1" x14ac:dyDescent="0.25">
      <c r="A87" s="94">
        <v>83</v>
      </c>
      <c r="B87" s="92">
        <v>1130</v>
      </c>
      <c r="C87" s="167">
        <v>0</v>
      </c>
      <c r="D87" s="169">
        <v>0</v>
      </c>
      <c r="E87" s="167">
        <v>5</v>
      </c>
      <c r="F87" s="169">
        <v>5</v>
      </c>
      <c r="G87" s="167">
        <v>905</v>
      </c>
      <c r="H87" s="168">
        <v>215</v>
      </c>
      <c r="I87" s="169">
        <v>0</v>
      </c>
    </row>
    <row r="88" spans="1:9" s="95" customFormat="1" ht="13.5" customHeight="1" x14ac:dyDescent="0.25">
      <c r="A88" s="94">
        <v>84</v>
      </c>
      <c r="B88" s="92">
        <v>1193</v>
      </c>
      <c r="C88" s="167">
        <v>0</v>
      </c>
      <c r="D88" s="169">
        <v>0</v>
      </c>
      <c r="E88" s="167">
        <v>5</v>
      </c>
      <c r="F88" s="169">
        <v>2</v>
      </c>
      <c r="G88" s="167">
        <v>951</v>
      </c>
      <c r="H88" s="168">
        <v>235</v>
      </c>
      <c r="I88" s="169">
        <v>0</v>
      </c>
    </row>
    <row r="89" spans="1:9" s="95" customFormat="1" ht="13.5" customHeight="1" x14ac:dyDescent="0.25">
      <c r="A89" s="94">
        <v>85</v>
      </c>
      <c r="B89" s="92">
        <v>1080</v>
      </c>
      <c r="C89" s="167">
        <v>0</v>
      </c>
      <c r="D89" s="169">
        <v>0</v>
      </c>
      <c r="E89" s="167">
        <v>1</v>
      </c>
      <c r="F89" s="169">
        <v>4</v>
      </c>
      <c r="G89" s="167">
        <v>847</v>
      </c>
      <c r="H89" s="168">
        <v>228</v>
      </c>
      <c r="I89" s="169">
        <v>0</v>
      </c>
    </row>
    <row r="90" spans="1:9" s="95" customFormat="1" ht="14.25" customHeight="1" x14ac:dyDescent="0.25">
      <c r="A90" s="278" t="s">
        <v>90</v>
      </c>
      <c r="B90" s="279">
        <v>3418</v>
      </c>
      <c r="C90" s="280">
        <v>0</v>
      </c>
      <c r="D90" s="281">
        <v>0</v>
      </c>
      <c r="E90" s="280">
        <v>10</v>
      </c>
      <c r="F90" s="281">
        <v>12</v>
      </c>
      <c r="G90" s="280">
        <v>2464</v>
      </c>
      <c r="H90" s="282">
        <v>932</v>
      </c>
      <c r="I90" s="281">
        <v>0</v>
      </c>
    </row>
    <row r="91" spans="1:9" s="90" customFormat="1" ht="14.25" customHeight="1" x14ac:dyDescent="0.25">
      <c r="A91" s="90" t="s">
        <v>96</v>
      </c>
    </row>
    <row r="92" spans="1:9" s="90" customFormat="1" ht="12.75" customHeight="1" x14ac:dyDescent="0.25">
      <c r="A92" s="90" t="s">
        <v>344</v>
      </c>
    </row>
    <row r="93" spans="1:9" ht="15.75" customHeight="1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23622047244094491" footer="0.19685039370078741"/>
  <pageSetup paperSize="9" scale="82" fitToHeight="2" orientation="landscape" r:id="rId1"/>
  <headerFooter alignWithMargins="0"/>
  <rowBreaks count="1" manualBreakCount="1">
    <brk id="43" max="8" man="1"/>
  </rowBreaks>
  <ignoredErrors>
    <ignoredError sqref="I4" twoDigitTextYear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I119"/>
  <sheetViews>
    <sheetView showGridLines="0" zoomScale="83" zoomScaleNormal="83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s="247" customFormat="1" ht="44.25" customHeight="1" x14ac:dyDescent="0.25">
      <c r="A1" s="442" t="s">
        <v>230</v>
      </c>
      <c r="B1" s="443"/>
      <c r="C1" s="443"/>
      <c r="D1" s="443"/>
      <c r="E1" s="443"/>
      <c r="F1" s="443"/>
      <c r="G1" s="443"/>
      <c r="H1" s="443"/>
      <c r="I1" s="443"/>
    </row>
    <row r="2" spans="1:9" s="247" customFormat="1" ht="3" customHeight="1" x14ac:dyDescent="0.25"/>
    <row r="3" spans="1:9" s="247" customFormat="1" ht="17.25" customHeight="1" x14ac:dyDescent="0.25">
      <c r="A3" s="444" t="s">
        <v>381</v>
      </c>
      <c r="B3" s="444"/>
      <c r="C3" s="444"/>
      <c r="D3" s="444"/>
      <c r="E3" s="444"/>
      <c r="F3" s="444"/>
      <c r="G3" s="444"/>
      <c r="H3" s="444"/>
      <c r="I3" s="444"/>
    </row>
    <row r="4" spans="1:9" s="247" customFormat="1" ht="12.75" customHeight="1" x14ac:dyDescent="0.25">
      <c r="I4" s="332" t="s">
        <v>172</v>
      </c>
    </row>
    <row r="5" spans="1:9" s="89" customFormat="1" ht="17.2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s="89" customFormat="1" ht="33.75" customHeight="1" x14ac:dyDescent="0.25">
      <c r="A6" s="446"/>
      <c r="B6" s="448"/>
      <c r="C6" s="441" t="s">
        <v>100</v>
      </c>
      <c r="D6" s="441"/>
      <c r="E6" s="441" t="s">
        <v>231</v>
      </c>
      <c r="F6" s="441"/>
      <c r="G6" s="441" t="s">
        <v>92</v>
      </c>
      <c r="H6" s="441"/>
      <c r="I6" s="441"/>
    </row>
    <row r="7" spans="1:9" s="89" customFormat="1" ht="17.2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2" customFormat="1" ht="24.75" customHeight="1" x14ac:dyDescent="0.25">
      <c r="A8" s="312" t="s">
        <v>88</v>
      </c>
      <c r="B8" s="111">
        <v>110569</v>
      </c>
      <c r="C8" s="164">
        <v>6658</v>
      </c>
      <c r="D8" s="166">
        <v>3538</v>
      </c>
      <c r="E8" s="164">
        <v>40429</v>
      </c>
      <c r="F8" s="166">
        <v>32419</v>
      </c>
      <c r="G8" s="164">
        <v>18914</v>
      </c>
      <c r="H8" s="165">
        <v>4043</v>
      </c>
      <c r="I8" s="166">
        <v>4568</v>
      </c>
    </row>
    <row r="9" spans="1:9" s="95" customFormat="1" ht="18.75" customHeight="1" x14ac:dyDescent="0.25">
      <c r="A9" s="248" t="s">
        <v>89</v>
      </c>
      <c r="B9" s="249">
        <v>329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329</v>
      </c>
    </row>
    <row r="10" spans="1:9" s="95" customFormat="1" ht="13.5" customHeight="1" x14ac:dyDescent="0.25">
      <c r="A10" s="94">
        <v>6</v>
      </c>
      <c r="B10" s="92">
        <v>112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112</v>
      </c>
    </row>
    <row r="11" spans="1:9" s="95" customFormat="1" ht="13.5" customHeight="1" x14ac:dyDescent="0.25">
      <c r="A11" s="94">
        <v>7</v>
      </c>
      <c r="B11" s="92">
        <v>107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107</v>
      </c>
    </row>
    <row r="12" spans="1:9" s="95" customFormat="1" ht="13.5" customHeight="1" x14ac:dyDescent="0.25">
      <c r="A12" s="94">
        <v>8</v>
      </c>
      <c r="B12" s="92">
        <v>131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131</v>
      </c>
    </row>
    <row r="13" spans="1:9" s="95" customFormat="1" ht="13.5" customHeight="1" x14ac:dyDescent="0.25">
      <c r="A13" s="94">
        <v>9</v>
      </c>
      <c r="B13" s="92">
        <v>126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126</v>
      </c>
    </row>
    <row r="14" spans="1:9" s="95" customFormat="1" ht="18.75" customHeight="1" x14ac:dyDescent="0.25">
      <c r="A14" s="94">
        <v>10</v>
      </c>
      <c r="B14" s="92">
        <v>132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132</v>
      </c>
    </row>
    <row r="15" spans="1:9" s="95" customFormat="1" ht="13.5" customHeight="1" x14ac:dyDescent="0.25">
      <c r="A15" s="94">
        <v>11</v>
      </c>
      <c r="B15" s="92">
        <v>126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126</v>
      </c>
    </row>
    <row r="16" spans="1:9" s="95" customFormat="1" ht="13.5" customHeight="1" x14ac:dyDescent="0.25">
      <c r="A16" s="94">
        <v>12</v>
      </c>
      <c r="B16" s="92">
        <v>153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153</v>
      </c>
    </row>
    <row r="17" spans="1:9" s="95" customFormat="1" ht="13.5" customHeight="1" x14ac:dyDescent="0.25">
      <c r="A17" s="94">
        <v>13</v>
      </c>
      <c r="B17" s="92">
        <v>198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198</v>
      </c>
    </row>
    <row r="18" spans="1:9" s="95" customFormat="1" ht="13.5" customHeight="1" x14ac:dyDescent="0.25">
      <c r="A18" s="94">
        <v>14</v>
      </c>
      <c r="B18" s="92">
        <v>174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174</v>
      </c>
    </row>
    <row r="19" spans="1:9" s="95" customFormat="1" ht="13.5" customHeight="1" x14ac:dyDescent="0.25">
      <c r="A19" s="94">
        <v>15</v>
      </c>
      <c r="B19" s="92">
        <v>195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195</v>
      </c>
    </row>
    <row r="20" spans="1:9" s="95" customFormat="1" ht="13.5" customHeight="1" x14ac:dyDescent="0.25">
      <c r="A20" s="94">
        <v>16</v>
      </c>
      <c r="B20" s="92">
        <v>237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237</v>
      </c>
    </row>
    <row r="21" spans="1:9" s="95" customFormat="1" ht="13.5" customHeight="1" x14ac:dyDescent="0.25">
      <c r="A21" s="94">
        <v>17</v>
      </c>
      <c r="B21" s="92">
        <v>217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217</v>
      </c>
    </row>
    <row r="22" spans="1:9" s="95" customFormat="1" ht="13.5" customHeight="1" x14ac:dyDescent="0.25">
      <c r="A22" s="94">
        <v>18</v>
      </c>
      <c r="B22" s="92">
        <v>220</v>
      </c>
      <c r="C22" s="167">
        <v>1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219</v>
      </c>
    </row>
    <row r="23" spans="1:9" s="95" customFormat="1" ht="13.5" customHeight="1" x14ac:dyDescent="0.25">
      <c r="A23" s="94">
        <v>19</v>
      </c>
      <c r="B23" s="92">
        <v>228</v>
      </c>
      <c r="C23" s="167">
        <v>1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227</v>
      </c>
    </row>
    <row r="24" spans="1:9" s="95" customFormat="1" ht="18.75" customHeight="1" x14ac:dyDescent="0.25">
      <c r="A24" s="94">
        <v>20</v>
      </c>
      <c r="B24" s="92">
        <v>284</v>
      </c>
      <c r="C24" s="167">
        <v>1</v>
      </c>
      <c r="D24" s="169">
        <v>1</v>
      </c>
      <c r="E24" s="167">
        <v>0</v>
      </c>
      <c r="F24" s="169">
        <v>0</v>
      </c>
      <c r="G24" s="167">
        <v>0</v>
      </c>
      <c r="H24" s="168">
        <v>0</v>
      </c>
      <c r="I24" s="169">
        <v>282</v>
      </c>
    </row>
    <row r="25" spans="1:9" s="95" customFormat="1" ht="13.5" customHeight="1" x14ac:dyDescent="0.25">
      <c r="A25" s="94">
        <v>21</v>
      </c>
      <c r="B25" s="92">
        <v>257</v>
      </c>
      <c r="C25" s="167">
        <v>3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254</v>
      </c>
    </row>
    <row r="26" spans="1:9" s="95" customFormat="1" ht="13.5" customHeight="1" x14ac:dyDescent="0.25">
      <c r="A26" s="94">
        <v>22</v>
      </c>
      <c r="B26" s="92">
        <v>185</v>
      </c>
      <c r="C26" s="167">
        <v>3</v>
      </c>
      <c r="D26" s="169">
        <v>0</v>
      </c>
      <c r="E26" s="167">
        <v>0</v>
      </c>
      <c r="F26" s="169">
        <v>0</v>
      </c>
      <c r="G26" s="167">
        <v>1</v>
      </c>
      <c r="H26" s="168">
        <v>0</v>
      </c>
      <c r="I26" s="169">
        <v>181</v>
      </c>
    </row>
    <row r="27" spans="1:9" s="95" customFormat="1" ht="13.5" customHeight="1" x14ac:dyDescent="0.25">
      <c r="A27" s="94">
        <v>23</v>
      </c>
      <c r="B27" s="92">
        <v>185</v>
      </c>
      <c r="C27" s="167">
        <v>9</v>
      </c>
      <c r="D27" s="169">
        <v>5</v>
      </c>
      <c r="E27" s="167">
        <v>0</v>
      </c>
      <c r="F27" s="169">
        <v>0</v>
      </c>
      <c r="G27" s="167">
        <v>1</v>
      </c>
      <c r="H27" s="168">
        <v>0</v>
      </c>
      <c r="I27" s="169">
        <v>170</v>
      </c>
    </row>
    <row r="28" spans="1:9" s="95" customFormat="1" ht="13.5" customHeight="1" x14ac:dyDescent="0.25">
      <c r="A28" s="94">
        <v>24</v>
      </c>
      <c r="B28" s="92">
        <v>163</v>
      </c>
      <c r="C28" s="167">
        <v>6</v>
      </c>
      <c r="D28" s="169">
        <v>2</v>
      </c>
      <c r="E28" s="167">
        <v>0</v>
      </c>
      <c r="F28" s="169">
        <v>0</v>
      </c>
      <c r="G28" s="167">
        <v>3</v>
      </c>
      <c r="H28" s="168">
        <v>1</v>
      </c>
      <c r="I28" s="169">
        <v>151</v>
      </c>
    </row>
    <row r="29" spans="1:9" s="95" customFormat="1" ht="13.5" customHeight="1" x14ac:dyDescent="0.25">
      <c r="A29" s="94">
        <v>25</v>
      </c>
      <c r="B29" s="92">
        <v>137</v>
      </c>
      <c r="C29" s="167">
        <v>14</v>
      </c>
      <c r="D29" s="169">
        <v>3</v>
      </c>
      <c r="E29" s="167">
        <v>0</v>
      </c>
      <c r="F29" s="169">
        <v>0</v>
      </c>
      <c r="G29" s="167">
        <v>1</v>
      </c>
      <c r="H29" s="168">
        <v>0</v>
      </c>
      <c r="I29" s="169">
        <v>119</v>
      </c>
    </row>
    <row r="30" spans="1:9" s="95" customFormat="1" ht="13.5" customHeight="1" x14ac:dyDescent="0.25">
      <c r="A30" s="94">
        <v>26</v>
      </c>
      <c r="B30" s="92">
        <v>117</v>
      </c>
      <c r="C30" s="167">
        <v>16</v>
      </c>
      <c r="D30" s="169">
        <v>8</v>
      </c>
      <c r="E30" s="167">
        <v>0</v>
      </c>
      <c r="F30" s="169">
        <v>0</v>
      </c>
      <c r="G30" s="167">
        <v>0</v>
      </c>
      <c r="H30" s="168">
        <v>0</v>
      </c>
      <c r="I30" s="169">
        <v>93</v>
      </c>
    </row>
    <row r="31" spans="1:9" s="95" customFormat="1" ht="13.5" customHeight="1" x14ac:dyDescent="0.25">
      <c r="A31" s="94">
        <v>27</v>
      </c>
      <c r="B31" s="92">
        <v>61</v>
      </c>
      <c r="C31" s="167">
        <v>14</v>
      </c>
      <c r="D31" s="169">
        <v>9</v>
      </c>
      <c r="E31" s="167">
        <v>0</v>
      </c>
      <c r="F31" s="169">
        <v>0</v>
      </c>
      <c r="G31" s="167">
        <v>2</v>
      </c>
      <c r="H31" s="168">
        <v>0</v>
      </c>
      <c r="I31" s="169">
        <v>36</v>
      </c>
    </row>
    <row r="32" spans="1:9" s="95" customFormat="1" ht="13.5" customHeight="1" x14ac:dyDescent="0.25">
      <c r="A32" s="94">
        <v>28</v>
      </c>
      <c r="B32" s="92">
        <v>41</v>
      </c>
      <c r="C32" s="167">
        <v>19</v>
      </c>
      <c r="D32" s="169">
        <v>7</v>
      </c>
      <c r="E32" s="167">
        <v>0</v>
      </c>
      <c r="F32" s="169">
        <v>0</v>
      </c>
      <c r="G32" s="167">
        <v>4</v>
      </c>
      <c r="H32" s="168">
        <v>2</v>
      </c>
      <c r="I32" s="169">
        <v>9</v>
      </c>
    </row>
    <row r="33" spans="1:9" s="95" customFormat="1" ht="13.5" customHeight="1" x14ac:dyDescent="0.25">
      <c r="A33" s="94">
        <v>29</v>
      </c>
      <c r="B33" s="92">
        <v>51</v>
      </c>
      <c r="C33" s="167">
        <v>28</v>
      </c>
      <c r="D33" s="169">
        <v>9</v>
      </c>
      <c r="E33" s="167">
        <v>0</v>
      </c>
      <c r="F33" s="169">
        <v>0</v>
      </c>
      <c r="G33" s="167">
        <v>4</v>
      </c>
      <c r="H33" s="168">
        <v>0</v>
      </c>
      <c r="I33" s="169">
        <v>10</v>
      </c>
    </row>
    <row r="34" spans="1:9" s="95" customFormat="1" ht="18.75" customHeight="1" x14ac:dyDescent="0.25">
      <c r="A34" s="94">
        <v>30</v>
      </c>
      <c r="B34" s="92">
        <v>50</v>
      </c>
      <c r="C34" s="167">
        <v>23</v>
      </c>
      <c r="D34" s="169">
        <v>13</v>
      </c>
      <c r="E34" s="167">
        <v>0</v>
      </c>
      <c r="F34" s="169">
        <v>0</v>
      </c>
      <c r="G34" s="167">
        <v>4</v>
      </c>
      <c r="H34" s="168">
        <v>1</v>
      </c>
      <c r="I34" s="169">
        <v>9</v>
      </c>
    </row>
    <row r="35" spans="1:9" s="95" customFormat="1" ht="13.5" customHeight="1" x14ac:dyDescent="0.25">
      <c r="A35" s="94">
        <v>31</v>
      </c>
      <c r="B35" s="92">
        <v>56</v>
      </c>
      <c r="C35" s="167">
        <v>23</v>
      </c>
      <c r="D35" s="169">
        <v>11</v>
      </c>
      <c r="E35" s="167">
        <v>0</v>
      </c>
      <c r="F35" s="169">
        <v>0</v>
      </c>
      <c r="G35" s="167">
        <v>11</v>
      </c>
      <c r="H35" s="168">
        <v>3</v>
      </c>
      <c r="I35" s="169">
        <v>8</v>
      </c>
    </row>
    <row r="36" spans="1:9" s="95" customFormat="1" ht="13.5" customHeight="1" x14ac:dyDescent="0.25">
      <c r="A36" s="94">
        <v>32</v>
      </c>
      <c r="B36" s="92">
        <v>65</v>
      </c>
      <c r="C36" s="167">
        <v>23</v>
      </c>
      <c r="D36" s="169">
        <v>19</v>
      </c>
      <c r="E36" s="167">
        <v>0</v>
      </c>
      <c r="F36" s="169">
        <v>0</v>
      </c>
      <c r="G36" s="167">
        <v>6</v>
      </c>
      <c r="H36" s="168">
        <v>2</v>
      </c>
      <c r="I36" s="169">
        <v>15</v>
      </c>
    </row>
    <row r="37" spans="1:9" s="95" customFormat="1" ht="13.5" customHeight="1" x14ac:dyDescent="0.25">
      <c r="A37" s="94">
        <v>33</v>
      </c>
      <c r="B37" s="92">
        <v>83</v>
      </c>
      <c r="C37" s="167">
        <v>31</v>
      </c>
      <c r="D37" s="169">
        <v>20</v>
      </c>
      <c r="E37" s="167">
        <v>0</v>
      </c>
      <c r="F37" s="169">
        <v>0</v>
      </c>
      <c r="G37" s="167">
        <v>18</v>
      </c>
      <c r="H37" s="168">
        <v>4</v>
      </c>
      <c r="I37" s="169">
        <v>10</v>
      </c>
    </row>
    <row r="38" spans="1:9" s="95" customFormat="1" ht="13.5" customHeight="1" x14ac:dyDescent="0.25">
      <c r="A38" s="94">
        <v>34</v>
      </c>
      <c r="B38" s="92">
        <v>81</v>
      </c>
      <c r="C38" s="167">
        <v>36</v>
      </c>
      <c r="D38" s="169">
        <v>15</v>
      </c>
      <c r="E38" s="167">
        <v>0</v>
      </c>
      <c r="F38" s="169">
        <v>0</v>
      </c>
      <c r="G38" s="167">
        <v>14</v>
      </c>
      <c r="H38" s="168">
        <v>5</v>
      </c>
      <c r="I38" s="169">
        <v>11</v>
      </c>
    </row>
    <row r="39" spans="1:9" s="95" customFormat="1" ht="13.5" customHeight="1" x14ac:dyDescent="0.25">
      <c r="A39" s="94">
        <v>35</v>
      </c>
      <c r="B39" s="92">
        <v>110</v>
      </c>
      <c r="C39" s="167">
        <v>35</v>
      </c>
      <c r="D39" s="169">
        <v>36</v>
      </c>
      <c r="E39" s="167">
        <v>0</v>
      </c>
      <c r="F39" s="169">
        <v>0</v>
      </c>
      <c r="G39" s="167">
        <v>17</v>
      </c>
      <c r="H39" s="168">
        <v>5</v>
      </c>
      <c r="I39" s="169">
        <v>17</v>
      </c>
    </row>
    <row r="40" spans="1:9" s="95" customFormat="1" ht="13.5" customHeight="1" x14ac:dyDescent="0.25">
      <c r="A40" s="94">
        <v>36</v>
      </c>
      <c r="B40" s="92">
        <v>104</v>
      </c>
      <c r="C40" s="167">
        <v>41</v>
      </c>
      <c r="D40" s="169">
        <v>21</v>
      </c>
      <c r="E40" s="167">
        <v>0</v>
      </c>
      <c r="F40" s="169">
        <v>0</v>
      </c>
      <c r="G40" s="167">
        <v>22</v>
      </c>
      <c r="H40" s="168">
        <v>6</v>
      </c>
      <c r="I40" s="169">
        <v>14</v>
      </c>
    </row>
    <row r="41" spans="1:9" s="95" customFormat="1" ht="13.5" customHeight="1" x14ac:dyDescent="0.25">
      <c r="A41" s="94">
        <v>37</v>
      </c>
      <c r="B41" s="92">
        <v>109</v>
      </c>
      <c r="C41" s="167">
        <v>29</v>
      </c>
      <c r="D41" s="169">
        <v>29</v>
      </c>
      <c r="E41" s="167">
        <v>0</v>
      </c>
      <c r="F41" s="169">
        <v>0</v>
      </c>
      <c r="G41" s="167">
        <v>23</v>
      </c>
      <c r="H41" s="168">
        <v>6</v>
      </c>
      <c r="I41" s="169">
        <v>22</v>
      </c>
    </row>
    <row r="42" spans="1:9" s="95" customFormat="1" ht="13.5" customHeight="1" x14ac:dyDescent="0.25">
      <c r="A42" s="94">
        <v>38</v>
      </c>
      <c r="B42" s="92">
        <v>121</v>
      </c>
      <c r="C42" s="167">
        <v>38</v>
      </c>
      <c r="D42" s="169">
        <v>37</v>
      </c>
      <c r="E42" s="167">
        <v>0</v>
      </c>
      <c r="F42" s="169">
        <v>0</v>
      </c>
      <c r="G42" s="167">
        <v>23</v>
      </c>
      <c r="H42" s="168">
        <v>3</v>
      </c>
      <c r="I42" s="169">
        <v>20</v>
      </c>
    </row>
    <row r="43" spans="1:9" s="95" customFormat="1" ht="13.5" customHeight="1" x14ac:dyDescent="0.25">
      <c r="A43" s="94">
        <v>39</v>
      </c>
      <c r="B43" s="92">
        <v>134</v>
      </c>
      <c r="C43" s="167">
        <v>48</v>
      </c>
      <c r="D43" s="169">
        <v>39</v>
      </c>
      <c r="E43" s="167">
        <v>0</v>
      </c>
      <c r="F43" s="169">
        <v>0</v>
      </c>
      <c r="G43" s="167">
        <v>24</v>
      </c>
      <c r="H43" s="168">
        <v>6</v>
      </c>
      <c r="I43" s="169">
        <v>17</v>
      </c>
    </row>
    <row r="44" spans="1:9" s="95" customFormat="1" ht="18.75" customHeight="1" x14ac:dyDescent="0.25">
      <c r="A44" s="94">
        <v>40</v>
      </c>
      <c r="B44" s="92">
        <v>125</v>
      </c>
      <c r="C44" s="167">
        <v>38</v>
      </c>
      <c r="D44" s="169">
        <v>38</v>
      </c>
      <c r="E44" s="167">
        <v>0</v>
      </c>
      <c r="F44" s="169">
        <v>0</v>
      </c>
      <c r="G44" s="167">
        <v>35</v>
      </c>
      <c r="H44" s="168">
        <v>3</v>
      </c>
      <c r="I44" s="169">
        <v>11</v>
      </c>
    </row>
    <row r="45" spans="1:9" s="95" customFormat="1" ht="13.5" customHeight="1" x14ac:dyDescent="0.25">
      <c r="A45" s="94">
        <v>41</v>
      </c>
      <c r="B45" s="92">
        <v>149</v>
      </c>
      <c r="C45" s="167">
        <v>46</v>
      </c>
      <c r="D45" s="169">
        <v>44</v>
      </c>
      <c r="E45" s="167">
        <v>0</v>
      </c>
      <c r="F45" s="169">
        <v>0</v>
      </c>
      <c r="G45" s="167">
        <v>32</v>
      </c>
      <c r="H45" s="168">
        <v>9</v>
      </c>
      <c r="I45" s="169">
        <v>18</v>
      </c>
    </row>
    <row r="46" spans="1:9" s="95" customFormat="1" ht="13.5" customHeight="1" x14ac:dyDescent="0.25">
      <c r="A46" s="94">
        <v>42</v>
      </c>
      <c r="B46" s="92">
        <v>163</v>
      </c>
      <c r="C46" s="167">
        <v>47</v>
      </c>
      <c r="D46" s="169">
        <v>49</v>
      </c>
      <c r="E46" s="167">
        <v>0</v>
      </c>
      <c r="F46" s="169">
        <v>0</v>
      </c>
      <c r="G46" s="167">
        <v>40</v>
      </c>
      <c r="H46" s="168">
        <v>5</v>
      </c>
      <c r="I46" s="169">
        <v>22</v>
      </c>
    </row>
    <row r="47" spans="1:9" s="95" customFormat="1" ht="13.5" customHeight="1" x14ac:dyDescent="0.25">
      <c r="A47" s="94">
        <v>43</v>
      </c>
      <c r="B47" s="92">
        <v>191</v>
      </c>
      <c r="C47" s="167">
        <v>67</v>
      </c>
      <c r="D47" s="169">
        <v>51</v>
      </c>
      <c r="E47" s="167">
        <v>0</v>
      </c>
      <c r="F47" s="169">
        <v>0</v>
      </c>
      <c r="G47" s="167">
        <v>46</v>
      </c>
      <c r="H47" s="168">
        <v>8</v>
      </c>
      <c r="I47" s="169">
        <v>19</v>
      </c>
    </row>
    <row r="48" spans="1:9" s="95" customFormat="1" ht="13.5" customHeight="1" x14ac:dyDescent="0.25">
      <c r="A48" s="94">
        <v>44</v>
      </c>
      <c r="B48" s="92">
        <v>184</v>
      </c>
      <c r="C48" s="167">
        <v>58</v>
      </c>
      <c r="D48" s="169">
        <v>57</v>
      </c>
      <c r="E48" s="167">
        <v>0</v>
      </c>
      <c r="F48" s="169">
        <v>0</v>
      </c>
      <c r="G48" s="167">
        <v>49</v>
      </c>
      <c r="H48" s="168">
        <v>3</v>
      </c>
      <c r="I48" s="169">
        <v>17</v>
      </c>
    </row>
    <row r="49" spans="1:9" s="95" customFormat="1" ht="13.5" customHeight="1" x14ac:dyDescent="0.25">
      <c r="A49" s="94">
        <v>45</v>
      </c>
      <c r="B49" s="92">
        <v>209</v>
      </c>
      <c r="C49" s="167">
        <v>54</v>
      </c>
      <c r="D49" s="169">
        <v>71</v>
      </c>
      <c r="E49" s="167">
        <v>0</v>
      </c>
      <c r="F49" s="169">
        <v>0</v>
      </c>
      <c r="G49" s="167">
        <v>57</v>
      </c>
      <c r="H49" s="168">
        <v>8</v>
      </c>
      <c r="I49" s="169">
        <v>19</v>
      </c>
    </row>
    <row r="50" spans="1:9" s="95" customFormat="1" ht="13.5" customHeight="1" x14ac:dyDescent="0.25">
      <c r="A50" s="94">
        <v>46</v>
      </c>
      <c r="B50" s="92">
        <v>200</v>
      </c>
      <c r="C50" s="167">
        <v>54</v>
      </c>
      <c r="D50" s="169">
        <v>61</v>
      </c>
      <c r="E50" s="167">
        <v>0</v>
      </c>
      <c r="F50" s="169">
        <v>0</v>
      </c>
      <c r="G50" s="167">
        <v>60</v>
      </c>
      <c r="H50" s="168">
        <v>10</v>
      </c>
      <c r="I50" s="169">
        <v>15</v>
      </c>
    </row>
    <row r="51" spans="1:9" s="95" customFormat="1" ht="13.5" customHeight="1" x14ac:dyDescent="0.25">
      <c r="A51" s="94">
        <v>47</v>
      </c>
      <c r="B51" s="92">
        <v>271</v>
      </c>
      <c r="C51" s="167">
        <v>85</v>
      </c>
      <c r="D51" s="169">
        <v>91</v>
      </c>
      <c r="E51" s="167">
        <v>0</v>
      </c>
      <c r="F51" s="169">
        <v>0</v>
      </c>
      <c r="G51" s="167">
        <v>66</v>
      </c>
      <c r="H51" s="168">
        <v>9</v>
      </c>
      <c r="I51" s="169">
        <v>20</v>
      </c>
    </row>
    <row r="52" spans="1:9" s="95" customFormat="1" ht="13.5" customHeight="1" x14ac:dyDescent="0.25">
      <c r="A52" s="94">
        <v>48</v>
      </c>
      <c r="B52" s="92">
        <v>226</v>
      </c>
      <c r="C52" s="167">
        <v>72</v>
      </c>
      <c r="D52" s="169">
        <v>75</v>
      </c>
      <c r="E52" s="167">
        <v>0</v>
      </c>
      <c r="F52" s="169">
        <v>0</v>
      </c>
      <c r="G52" s="167">
        <v>42</v>
      </c>
      <c r="H52" s="168">
        <v>17</v>
      </c>
      <c r="I52" s="169">
        <v>20</v>
      </c>
    </row>
    <row r="53" spans="1:9" s="95" customFormat="1" ht="13.5" customHeight="1" x14ac:dyDescent="0.25">
      <c r="A53" s="94">
        <v>49</v>
      </c>
      <c r="B53" s="92">
        <v>291</v>
      </c>
      <c r="C53" s="167">
        <v>85</v>
      </c>
      <c r="D53" s="169">
        <v>99</v>
      </c>
      <c r="E53" s="167">
        <v>0</v>
      </c>
      <c r="F53" s="169">
        <v>0</v>
      </c>
      <c r="G53" s="167">
        <v>83</v>
      </c>
      <c r="H53" s="168">
        <v>13</v>
      </c>
      <c r="I53" s="169">
        <v>11</v>
      </c>
    </row>
    <row r="54" spans="1:9" s="95" customFormat="1" ht="18.75" customHeight="1" x14ac:dyDescent="0.25">
      <c r="A54" s="94">
        <v>50</v>
      </c>
      <c r="B54" s="92">
        <v>330</v>
      </c>
      <c r="C54" s="167">
        <v>115</v>
      </c>
      <c r="D54" s="169">
        <v>87</v>
      </c>
      <c r="E54" s="167">
        <v>0</v>
      </c>
      <c r="F54" s="169">
        <v>0</v>
      </c>
      <c r="G54" s="167">
        <v>92</v>
      </c>
      <c r="H54" s="168">
        <v>16</v>
      </c>
      <c r="I54" s="169">
        <v>20</v>
      </c>
    </row>
    <row r="55" spans="1:9" s="95" customFormat="1" ht="13.5" customHeight="1" x14ac:dyDescent="0.25">
      <c r="A55" s="94">
        <v>51</v>
      </c>
      <c r="B55" s="92">
        <v>384</v>
      </c>
      <c r="C55" s="167">
        <v>119</v>
      </c>
      <c r="D55" s="169">
        <v>119</v>
      </c>
      <c r="E55" s="167">
        <v>0</v>
      </c>
      <c r="F55" s="169">
        <v>0</v>
      </c>
      <c r="G55" s="167">
        <v>109</v>
      </c>
      <c r="H55" s="168">
        <v>16</v>
      </c>
      <c r="I55" s="169">
        <v>21</v>
      </c>
    </row>
    <row r="56" spans="1:9" s="95" customFormat="1" ht="13.5" customHeight="1" x14ac:dyDescent="0.25">
      <c r="A56" s="94">
        <v>52</v>
      </c>
      <c r="B56" s="92">
        <v>408</v>
      </c>
      <c r="C56" s="167">
        <v>139</v>
      </c>
      <c r="D56" s="169">
        <v>132</v>
      </c>
      <c r="E56" s="167">
        <v>0</v>
      </c>
      <c r="F56" s="169">
        <v>0</v>
      </c>
      <c r="G56" s="167">
        <v>109</v>
      </c>
      <c r="H56" s="168">
        <v>15</v>
      </c>
      <c r="I56" s="169">
        <v>13</v>
      </c>
    </row>
    <row r="57" spans="1:9" s="95" customFormat="1" ht="13.5" customHeight="1" x14ac:dyDescent="0.25">
      <c r="A57" s="94">
        <v>53</v>
      </c>
      <c r="B57" s="92">
        <v>459</v>
      </c>
      <c r="C57" s="167">
        <v>151</v>
      </c>
      <c r="D57" s="169">
        <v>157</v>
      </c>
      <c r="E57" s="167">
        <v>0</v>
      </c>
      <c r="F57" s="169">
        <v>0</v>
      </c>
      <c r="G57" s="167">
        <v>109</v>
      </c>
      <c r="H57" s="168">
        <v>27</v>
      </c>
      <c r="I57" s="169">
        <v>15</v>
      </c>
    </row>
    <row r="58" spans="1:9" s="95" customFormat="1" ht="13.5" customHeight="1" x14ac:dyDescent="0.25">
      <c r="A58" s="94">
        <v>54</v>
      </c>
      <c r="B58" s="92">
        <v>526</v>
      </c>
      <c r="C58" s="167">
        <v>182</v>
      </c>
      <c r="D58" s="169">
        <v>169</v>
      </c>
      <c r="E58" s="167">
        <v>0</v>
      </c>
      <c r="F58" s="169">
        <v>0</v>
      </c>
      <c r="G58" s="167">
        <v>128</v>
      </c>
      <c r="H58" s="168">
        <v>28</v>
      </c>
      <c r="I58" s="169">
        <v>19</v>
      </c>
    </row>
    <row r="59" spans="1:9" s="95" customFormat="1" ht="13.5" customHeight="1" x14ac:dyDescent="0.25">
      <c r="A59" s="94">
        <v>55</v>
      </c>
      <c r="B59" s="92">
        <v>609</v>
      </c>
      <c r="C59" s="167">
        <v>223</v>
      </c>
      <c r="D59" s="169">
        <v>211</v>
      </c>
      <c r="E59" s="167">
        <v>0</v>
      </c>
      <c r="F59" s="169">
        <v>0</v>
      </c>
      <c r="G59" s="167">
        <v>141</v>
      </c>
      <c r="H59" s="168">
        <v>22</v>
      </c>
      <c r="I59" s="169">
        <v>12</v>
      </c>
    </row>
    <row r="60" spans="1:9" s="95" customFormat="1" ht="13.5" customHeight="1" x14ac:dyDescent="0.25">
      <c r="A60" s="94">
        <v>56</v>
      </c>
      <c r="B60" s="92">
        <v>779</v>
      </c>
      <c r="C60" s="167">
        <v>297</v>
      </c>
      <c r="D60" s="169">
        <v>225</v>
      </c>
      <c r="E60" s="167">
        <v>0</v>
      </c>
      <c r="F60" s="169">
        <v>0</v>
      </c>
      <c r="G60" s="167">
        <v>201</v>
      </c>
      <c r="H60" s="168">
        <v>42</v>
      </c>
      <c r="I60" s="169">
        <v>14</v>
      </c>
    </row>
    <row r="61" spans="1:9" s="95" customFormat="1" ht="13.5" customHeight="1" x14ac:dyDescent="0.25">
      <c r="A61" s="94">
        <v>57</v>
      </c>
      <c r="B61" s="92">
        <v>856</v>
      </c>
      <c r="C61" s="167">
        <v>326</v>
      </c>
      <c r="D61" s="169">
        <v>297</v>
      </c>
      <c r="E61" s="167">
        <v>0</v>
      </c>
      <c r="F61" s="169">
        <v>0</v>
      </c>
      <c r="G61" s="167">
        <v>182</v>
      </c>
      <c r="H61" s="168">
        <v>30</v>
      </c>
      <c r="I61" s="169">
        <v>21</v>
      </c>
    </row>
    <row r="62" spans="1:9" s="95" customFormat="1" ht="13.5" customHeight="1" x14ac:dyDescent="0.25">
      <c r="A62" s="94">
        <v>58</v>
      </c>
      <c r="B62" s="92">
        <v>1044</v>
      </c>
      <c r="C62" s="167">
        <v>393</v>
      </c>
      <c r="D62" s="169">
        <v>344</v>
      </c>
      <c r="E62" s="167">
        <v>0</v>
      </c>
      <c r="F62" s="169">
        <v>0</v>
      </c>
      <c r="G62" s="167">
        <v>235</v>
      </c>
      <c r="H62" s="168">
        <v>49</v>
      </c>
      <c r="I62" s="169">
        <v>23</v>
      </c>
    </row>
    <row r="63" spans="1:9" s="95" customFormat="1" ht="13.5" customHeight="1" x14ac:dyDescent="0.25">
      <c r="A63" s="94">
        <v>59</v>
      </c>
      <c r="B63" s="92">
        <v>1221</v>
      </c>
      <c r="C63" s="167">
        <v>469</v>
      </c>
      <c r="D63" s="169">
        <v>438</v>
      </c>
      <c r="E63" s="167">
        <v>0</v>
      </c>
      <c r="F63" s="169">
        <v>0</v>
      </c>
      <c r="G63" s="167">
        <v>252</v>
      </c>
      <c r="H63" s="168">
        <v>43</v>
      </c>
      <c r="I63" s="169">
        <v>19</v>
      </c>
    </row>
    <row r="64" spans="1:9" s="95" customFormat="1" ht="18.75" customHeight="1" x14ac:dyDescent="0.25">
      <c r="A64" s="94">
        <v>60</v>
      </c>
      <c r="B64" s="92">
        <v>23682</v>
      </c>
      <c r="C64" s="167">
        <v>953</v>
      </c>
      <c r="D64" s="169">
        <v>439</v>
      </c>
      <c r="E64" s="167">
        <v>3003</v>
      </c>
      <c r="F64" s="169">
        <v>18955</v>
      </c>
      <c r="G64" s="167">
        <v>270</v>
      </c>
      <c r="H64" s="168">
        <v>48</v>
      </c>
      <c r="I64" s="169">
        <v>14</v>
      </c>
    </row>
    <row r="65" spans="1:9" s="95" customFormat="1" ht="13.5" customHeight="1" x14ac:dyDescent="0.25">
      <c r="A65" s="94">
        <v>61</v>
      </c>
      <c r="B65" s="92">
        <v>10647</v>
      </c>
      <c r="C65" s="167">
        <v>988</v>
      </c>
      <c r="D65" s="169">
        <v>0</v>
      </c>
      <c r="E65" s="167">
        <v>1877</v>
      </c>
      <c r="F65" s="169">
        <v>7408</v>
      </c>
      <c r="G65" s="167">
        <v>312</v>
      </c>
      <c r="H65" s="168">
        <v>51</v>
      </c>
      <c r="I65" s="169">
        <v>11</v>
      </c>
    </row>
    <row r="66" spans="1:9" s="95" customFormat="1" ht="13.5" customHeight="1" x14ac:dyDescent="0.25">
      <c r="A66" s="94">
        <v>62</v>
      </c>
      <c r="B66" s="92">
        <v>16132</v>
      </c>
      <c r="C66" s="167">
        <v>650</v>
      </c>
      <c r="D66" s="169">
        <v>0</v>
      </c>
      <c r="E66" s="167">
        <v>13515</v>
      </c>
      <c r="F66" s="169">
        <v>1530</v>
      </c>
      <c r="G66" s="167">
        <v>357</v>
      </c>
      <c r="H66" s="168">
        <v>65</v>
      </c>
      <c r="I66" s="169">
        <v>15</v>
      </c>
    </row>
    <row r="67" spans="1:9" s="95" customFormat="1" ht="13.5" customHeight="1" x14ac:dyDescent="0.25">
      <c r="A67" s="94">
        <v>63</v>
      </c>
      <c r="B67" s="92">
        <v>7291</v>
      </c>
      <c r="C67" s="167">
        <v>324</v>
      </c>
      <c r="D67" s="169">
        <v>0</v>
      </c>
      <c r="E67" s="167">
        <v>5142</v>
      </c>
      <c r="F67" s="169">
        <v>1389</v>
      </c>
      <c r="G67" s="167">
        <v>351</v>
      </c>
      <c r="H67" s="168">
        <v>74</v>
      </c>
      <c r="I67" s="169">
        <v>11</v>
      </c>
    </row>
    <row r="68" spans="1:9" s="95" customFormat="1" ht="13.5" customHeight="1" x14ac:dyDescent="0.25">
      <c r="A68" s="94">
        <v>64</v>
      </c>
      <c r="B68" s="92">
        <v>3768</v>
      </c>
      <c r="C68" s="167">
        <v>227</v>
      </c>
      <c r="D68" s="169">
        <v>0</v>
      </c>
      <c r="E68" s="167">
        <v>2139</v>
      </c>
      <c r="F68" s="169">
        <v>898</v>
      </c>
      <c r="G68" s="167">
        <v>404</v>
      </c>
      <c r="H68" s="168">
        <v>87</v>
      </c>
      <c r="I68" s="169">
        <v>13</v>
      </c>
    </row>
    <row r="69" spans="1:9" s="95" customFormat="1" ht="13.5" customHeight="1" x14ac:dyDescent="0.25">
      <c r="A69" s="94">
        <v>65</v>
      </c>
      <c r="B69" s="92">
        <v>11559</v>
      </c>
      <c r="C69" s="167">
        <v>54</v>
      </c>
      <c r="D69" s="169">
        <v>0</v>
      </c>
      <c r="E69" s="167">
        <v>10229</v>
      </c>
      <c r="F69" s="169">
        <v>789</v>
      </c>
      <c r="G69" s="167">
        <v>404</v>
      </c>
      <c r="H69" s="168">
        <v>82</v>
      </c>
      <c r="I69" s="169">
        <v>1</v>
      </c>
    </row>
    <row r="70" spans="1:9" s="95" customFormat="1" ht="13.5" customHeight="1" x14ac:dyDescent="0.25">
      <c r="A70" s="94">
        <v>66</v>
      </c>
      <c r="B70" s="92">
        <v>4306</v>
      </c>
      <c r="C70" s="167">
        <v>0</v>
      </c>
      <c r="D70" s="169">
        <v>0</v>
      </c>
      <c r="E70" s="167">
        <v>3071</v>
      </c>
      <c r="F70" s="169">
        <v>714</v>
      </c>
      <c r="G70" s="167">
        <v>422</v>
      </c>
      <c r="H70" s="168">
        <v>93</v>
      </c>
      <c r="I70" s="169">
        <v>6</v>
      </c>
    </row>
    <row r="71" spans="1:9" s="95" customFormat="1" ht="13.5" customHeight="1" x14ac:dyDescent="0.25">
      <c r="A71" s="94">
        <v>67</v>
      </c>
      <c r="B71" s="92">
        <v>1532</v>
      </c>
      <c r="C71" s="167">
        <v>0</v>
      </c>
      <c r="D71" s="169">
        <v>0</v>
      </c>
      <c r="E71" s="167">
        <v>669</v>
      </c>
      <c r="F71" s="169">
        <v>295</v>
      </c>
      <c r="G71" s="167">
        <v>466</v>
      </c>
      <c r="H71" s="168">
        <v>95</v>
      </c>
      <c r="I71" s="169">
        <v>7</v>
      </c>
    </row>
    <row r="72" spans="1:9" s="95" customFormat="1" ht="13.5" customHeight="1" x14ac:dyDescent="0.25">
      <c r="A72" s="94">
        <v>68</v>
      </c>
      <c r="B72" s="92">
        <v>1081</v>
      </c>
      <c r="C72" s="167">
        <v>0</v>
      </c>
      <c r="D72" s="169">
        <v>0</v>
      </c>
      <c r="E72" s="167">
        <v>296</v>
      </c>
      <c r="F72" s="169">
        <v>141</v>
      </c>
      <c r="G72" s="167">
        <v>557</v>
      </c>
      <c r="H72" s="168">
        <v>83</v>
      </c>
      <c r="I72" s="169">
        <v>4</v>
      </c>
    </row>
    <row r="73" spans="1:9" s="95" customFormat="1" ht="13.5" customHeight="1" x14ac:dyDescent="0.25">
      <c r="A73" s="94">
        <v>69</v>
      </c>
      <c r="B73" s="92">
        <v>827</v>
      </c>
      <c r="C73" s="167">
        <v>0</v>
      </c>
      <c r="D73" s="169">
        <v>0</v>
      </c>
      <c r="E73" s="167">
        <v>160</v>
      </c>
      <c r="F73" s="169">
        <v>76</v>
      </c>
      <c r="G73" s="167">
        <v>509</v>
      </c>
      <c r="H73" s="168">
        <v>81</v>
      </c>
      <c r="I73" s="169">
        <v>1</v>
      </c>
    </row>
    <row r="74" spans="1:9" s="95" customFormat="1" ht="18.75" customHeight="1" x14ac:dyDescent="0.25">
      <c r="A74" s="94">
        <v>70</v>
      </c>
      <c r="B74" s="92">
        <v>806</v>
      </c>
      <c r="C74" s="167">
        <v>0</v>
      </c>
      <c r="D74" s="169">
        <v>0</v>
      </c>
      <c r="E74" s="167">
        <v>104</v>
      </c>
      <c r="F74" s="169">
        <v>62</v>
      </c>
      <c r="G74" s="167">
        <v>553</v>
      </c>
      <c r="H74" s="168">
        <v>86</v>
      </c>
      <c r="I74" s="169">
        <v>1</v>
      </c>
    </row>
    <row r="75" spans="1:9" s="95" customFormat="1" ht="13.5" customHeight="1" x14ac:dyDescent="0.25">
      <c r="A75" s="94">
        <v>71</v>
      </c>
      <c r="B75" s="92">
        <v>765</v>
      </c>
      <c r="C75" s="167">
        <v>0</v>
      </c>
      <c r="D75" s="169">
        <v>0</v>
      </c>
      <c r="E75" s="167">
        <v>70</v>
      </c>
      <c r="F75" s="169">
        <v>41</v>
      </c>
      <c r="G75" s="167">
        <v>552</v>
      </c>
      <c r="H75" s="168">
        <v>102</v>
      </c>
      <c r="I75" s="169">
        <v>0</v>
      </c>
    </row>
    <row r="76" spans="1:9" s="95" customFormat="1" ht="13.5" customHeight="1" x14ac:dyDescent="0.25">
      <c r="A76" s="94">
        <v>72</v>
      </c>
      <c r="B76" s="92">
        <v>794</v>
      </c>
      <c r="C76" s="167">
        <v>0</v>
      </c>
      <c r="D76" s="169">
        <v>0</v>
      </c>
      <c r="E76" s="167">
        <v>40</v>
      </c>
      <c r="F76" s="169">
        <v>22</v>
      </c>
      <c r="G76" s="167">
        <v>614</v>
      </c>
      <c r="H76" s="168">
        <v>118</v>
      </c>
      <c r="I76" s="169">
        <v>0</v>
      </c>
    </row>
    <row r="77" spans="1:9" s="95" customFormat="1" ht="13.5" customHeight="1" x14ac:dyDescent="0.25">
      <c r="A77" s="94">
        <v>73</v>
      </c>
      <c r="B77" s="92">
        <v>751</v>
      </c>
      <c r="C77" s="167">
        <v>0</v>
      </c>
      <c r="D77" s="169">
        <v>0</v>
      </c>
      <c r="E77" s="167">
        <v>25</v>
      </c>
      <c r="F77" s="169">
        <v>21</v>
      </c>
      <c r="G77" s="167">
        <v>603</v>
      </c>
      <c r="H77" s="168">
        <v>102</v>
      </c>
      <c r="I77" s="169">
        <v>0</v>
      </c>
    </row>
    <row r="78" spans="1:9" s="95" customFormat="1" ht="13.5" customHeight="1" x14ac:dyDescent="0.25">
      <c r="A78" s="94">
        <v>74</v>
      </c>
      <c r="B78" s="92">
        <v>810</v>
      </c>
      <c r="C78" s="167">
        <v>0</v>
      </c>
      <c r="D78" s="169">
        <v>0</v>
      </c>
      <c r="E78" s="167">
        <v>18</v>
      </c>
      <c r="F78" s="169">
        <v>17</v>
      </c>
      <c r="G78" s="167">
        <v>657</v>
      </c>
      <c r="H78" s="168">
        <v>116</v>
      </c>
      <c r="I78" s="169">
        <v>2</v>
      </c>
    </row>
    <row r="79" spans="1:9" s="95" customFormat="1" ht="13.5" customHeight="1" x14ac:dyDescent="0.25">
      <c r="A79" s="94">
        <v>75</v>
      </c>
      <c r="B79" s="92">
        <v>847</v>
      </c>
      <c r="C79" s="167">
        <v>0</v>
      </c>
      <c r="D79" s="169">
        <v>0</v>
      </c>
      <c r="E79" s="167">
        <v>10</v>
      </c>
      <c r="F79" s="169">
        <v>10</v>
      </c>
      <c r="G79" s="167">
        <v>699</v>
      </c>
      <c r="H79" s="168">
        <v>128</v>
      </c>
      <c r="I79" s="169">
        <v>0</v>
      </c>
    </row>
    <row r="80" spans="1:9" s="95" customFormat="1" ht="13.5" customHeight="1" x14ac:dyDescent="0.25">
      <c r="A80" s="94">
        <v>76</v>
      </c>
      <c r="B80" s="92">
        <v>877</v>
      </c>
      <c r="C80" s="167">
        <v>0</v>
      </c>
      <c r="D80" s="169">
        <v>0</v>
      </c>
      <c r="E80" s="167">
        <v>8</v>
      </c>
      <c r="F80" s="169">
        <v>7</v>
      </c>
      <c r="G80" s="167">
        <v>734</v>
      </c>
      <c r="H80" s="168">
        <v>128</v>
      </c>
      <c r="I80" s="169">
        <v>0</v>
      </c>
    </row>
    <row r="81" spans="1:9" s="95" customFormat="1" ht="13.5" customHeight="1" x14ac:dyDescent="0.25">
      <c r="A81" s="94">
        <v>77</v>
      </c>
      <c r="B81" s="92">
        <v>908</v>
      </c>
      <c r="C81" s="167">
        <v>0</v>
      </c>
      <c r="D81" s="169">
        <v>0</v>
      </c>
      <c r="E81" s="167">
        <v>13</v>
      </c>
      <c r="F81" s="169">
        <v>3</v>
      </c>
      <c r="G81" s="167">
        <v>734</v>
      </c>
      <c r="H81" s="168">
        <v>158</v>
      </c>
      <c r="I81" s="169">
        <v>0</v>
      </c>
    </row>
    <row r="82" spans="1:9" s="95" customFormat="1" ht="13.5" customHeight="1" x14ac:dyDescent="0.25">
      <c r="A82" s="94">
        <v>78</v>
      </c>
      <c r="B82" s="92">
        <v>790</v>
      </c>
      <c r="C82" s="167">
        <v>0</v>
      </c>
      <c r="D82" s="169">
        <v>0</v>
      </c>
      <c r="E82" s="167">
        <v>7</v>
      </c>
      <c r="F82" s="169">
        <v>6</v>
      </c>
      <c r="G82" s="167">
        <v>642</v>
      </c>
      <c r="H82" s="168">
        <v>135</v>
      </c>
      <c r="I82" s="169">
        <v>0</v>
      </c>
    </row>
    <row r="83" spans="1:9" s="95" customFormat="1" ht="13.5" customHeight="1" x14ac:dyDescent="0.25">
      <c r="A83" s="94">
        <v>79</v>
      </c>
      <c r="B83" s="92">
        <v>655</v>
      </c>
      <c r="C83" s="167">
        <v>0</v>
      </c>
      <c r="D83" s="169">
        <v>0</v>
      </c>
      <c r="E83" s="167">
        <v>10</v>
      </c>
      <c r="F83" s="169">
        <v>3</v>
      </c>
      <c r="G83" s="167">
        <v>546</v>
      </c>
      <c r="H83" s="168">
        <v>95</v>
      </c>
      <c r="I83" s="169">
        <v>1</v>
      </c>
    </row>
    <row r="84" spans="1:9" s="95" customFormat="1" ht="18.75" customHeight="1" x14ac:dyDescent="0.25">
      <c r="A84" s="94">
        <v>80</v>
      </c>
      <c r="B84" s="92">
        <v>815</v>
      </c>
      <c r="C84" s="167">
        <v>0</v>
      </c>
      <c r="D84" s="169">
        <v>0</v>
      </c>
      <c r="E84" s="167">
        <v>3</v>
      </c>
      <c r="F84" s="169">
        <v>5</v>
      </c>
      <c r="G84" s="167">
        <v>685</v>
      </c>
      <c r="H84" s="168">
        <v>122</v>
      </c>
      <c r="I84" s="169">
        <v>0</v>
      </c>
    </row>
    <row r="85" spans="1:9" s="95" customFormat="1" ht="13.5" customHeight="1" x14ac:dyDescent="0.25">
      <c r="A85" s="94">
        <v>81</v>
      </c>
      <c r="B85" s="92">
        <v>899</v>
      </c>
      <c r="C85" s="167">
        <v>0</v>
      </c>
      <c r="D85" s="169">
        <v>0</v>
      </c>
      <c r="E85" s="167">
        <v>3</v>
      </c>
      <c r="F85" s="169">
        <v>2</v>
      </c>
      <c r="G85" s="167">
        <v>733</v>
      </c>
      <c r="H85" s="168">
        <v>160</v>
      </c>
      <c r="I85" s="169">
        <v>1</v>
      </c>
    </row>
    <row r="86" spans="1:9" s="95" customFormat="1" ht="13.5" customHeight="1" x14ac:dyDescent="0.25">
      <c r="A86" s="94">
        <v>82</v>
      </c>
      <c r="B86" s="92">
        <v>842</v>
      </c>
      <c r="C86" s="167">
        <v>0</v>
      </c>
      <c r="D86" s="169">
        <v>0</v>
      </c>
      <c r="E86" s="167">
        <v>1</v>
      </c>
      <c r="F86" s="169">
        <v>4</v>
      </c>
      <c r="G86" s="167">
        <v>680</v>
      </c>
      <c r="H86" s="168">
        <v>157</v>
      </c>
      <c r="I86" s="169">
        <v>0</v>
      </c>
    </row>
    <row r="87" spans="1:9" s="95" customFormat="1" ht="13.5" customHeight="1" x14ac:dyDescent="0.25">
      <c r="A87" s="94">
        <v>83</v>
      </c>
      <c r="B87" s="92">
        <v>929</v>
      </c>
      <c r="C87" s="167">
        <v>0</v>
      </c>
      <c r="D87" s="169">
        <v>0</v>
      </c>
      <c r="E87" s="167">
        <v>4</v>
      </c>
      <c r="F87" s="169">
        <v>4</v>
      </c>
      <c r="G87" s="167">
        <v>741</v>
      </c>
      <c r="H87" s="168">
        <v>180</v>
      </c>
      <c r="I87" s="169">
        <v>0</v>
      </c>
    </row>
    <row r="88" spans="1:9" s="95" customFormat="1" ht="13.5" customHeight="1" x14ac:dyDescent="0.25">
      <c r="A88" s="94">
        <v>84</v>
      </c>
      <c r="B88" s="92">
        <v>969</v>
      </c>
      <c r="C88" s="167">
        <v>0</v>
      </c>
      <c r="D88" s="169">
        <v>0</v>
      </c>
      <c r="E88" s="167">
        <v>4</v>
      </c>
      <c r="F88" s="169">
        <v>1</v>
      </c>
      <c r="G88" s="167">
        <v>770</v>
      </c>
      <c r="H88" s="168">
        <v>194</v>
      </c>
      <c r="I88" s="169">
        <v>0</v>
      </c>
    </row>
    <row r="89" spans="1:9" s="95" customFormat="1" ht="13.5" customHeight="1" x14ac:dyDescent="0.25">
      <c r="A89" s="94">
        <v>85</v>
      </c>
      <c r="B89" s="92">
        <v>872</v>
      </c>
      <c r="C89" s="167">
        <v>0</v>
      </c>
      <c r="D89" s="169">
        <v>0</v>
      </c>
      <c r="E89" s="167">
        <v>0</v>
      </c>
      <c r="F89" s="169">
        <v>4</v>
      </c>
      <c r="G89" s="167">
        <v>695</v>
      </c>
      <c r="H89" s="168">
        <v>173</v>
      </c>
      <c r="I89" s="169">
        <v>0</v>
      </c>
    </row>
    <row r="90" spans="1:9" s="95" customFormat="1" ht="14.25" customHeight="1" x14ac:dyDescent="0.25">
      <c r="A90" s="278" t="s">
        <v>90</v>
      </c>
      <c r="B90" s="279">
        <v>2711</v>
      </c>
      <c r="C90" s="280">
        <v>0</v>
      </c>
      <c r="D90" s="281">
        <v>0</v>
      </c>
      <c r="E90" s="280">
        <v>8</v>
      </c>
      <c r="F90" s="281">
        <v>12</v>
      </c>
      <c r="G90" s="280">
        <v>1978</v>
      </c>
      <c r="H90" s="282">
        <v>713</v>
      </c>
      <c r="I90" s="281">
        <v>0</v>
      </c>
    </row>
    <row r="91" spans="1:9" s="90" customFormat="1" ht="14.25" customHeight="1" x14ac:dyDescent="0.25">
      <c r="A91" s="90" t="s">
        <v>96</v>
      </c>
    </row>
    <row r="92" spans="1:9" s="90" customFormat="1" ht="12.75" customHeight="1" x14ac:dyDescent="0.25">
      <c r="A92" s="90" t="s">
        <v>99</v>
      </c>
    </row>
    <row r="93" spans="1:9" ht="15.75" customHeight="1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5748031496062992"/>
  <pageSetup paperSize="9" scale="83" fitToHeight="2" orientation="landscape" r:id="rId1"/>
  <headerFooter alignWithMargins="0"/>
  <rowBreaks count="1" manualBreakCount="1">
    <brk id="43" max="8" man="1"/>
  </rowBreaks>
  <ignoredErrors>
    <ignoredError sqref="I4" twoDigitTextYear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5"/>
  <dimension ref="A1:I119"/>
  <sheetViews>
    <sheetView showGridLines="0" zoomScale="83" zoomScaleNormal="83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s="247" customFormat="1" ht="44.25" customHeight="1" x14ac:dyDescent="0.25">
      <c r="A1" s="442" t="s">
        <v>365</v>
      </c>
      <c r="B1" s="443"/>
      <c r="C1" s="443"/>
      <c r="D1" s="443"/>
      <c r="E1" s="443"/>
      <c r="F1" s="443"/>
      <c r="G1" s="443"/>
      <c r="H1" s="443"/>
      <c r="I1" s="443"/>
    </row>
    <row r="2" spans="1:9" s="247" customFormat="1" ht="3" customHeight="1" x14ac:dyDescent="0.25"/>
    <row r="3" spans="1:9" s="247" customFormat="1" ht="17.25" customHeight="1" x14ac:dyDescent="0.25">
      <c r="A3" s="444" t="s">
        <v>381</v>
      </c>
      <c r="B3" s="444"/>
      <c r="C3" s="444"/>
      <c r="D3" s="444"/>
      <c r="E3" s="444"/>
      <c r="F3" s="444"/>
      <c r="G3" s="444"/>
      <c r="H3" s="444"/>
      <c r="I3" s="444"/>
    </row>
    <row r="4" spans="1:9" s="247" customFormat="1" ht="12.75" customHeight="1" x14ac:dyDescent="0.25">
      <c r="I4" s="332" t="s">
        <v>173</v>
      </c>
    </row>
    <row r="5" spans="1:9" s="89" customFormat="1" ht="17.2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s="89" customFormat="1" ht="33.75" customHeight="1" x14ac:dyDescent="0.25">
      <c r="A6" s="446"/>
      <c r="B6" s="448"/>
      <c r="C6" s="441" t="s">
        <v>127</v>
      </c>
      <c r="D6" s="441"/>
      <c r="E6" s="441" t="s">
        <v>231</v>
      </c>
      <c r="F6" s="441"/>
      <c r="G6" s="441" t="s">
        <v>92</v>
      </c>
      <c r="H6" s="441"/>
      <c r="I6" s="441"/>
    </row>
    <row r="7" spans="1:9" s="89" customFormat="1" ht="17.2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2" customFormat="1" ht="24.75" customHeight="1" x14ac:dyDescent="0.25">
      <c r="A8" s="312" t="s">
        <v>88</v>
      </c>
      <c r="B8" s="111">
        <v>16229</v>
      </c>
      <c r="C8" s="164">
        <v>924</v>
      </c>
      <c r="D8" s="166">
        <v>521</v>
      </c>
      <c r="E8" s="164">
        <v>6635</v>
      </c>
      <c r="F8" s="166">
        <v>5030</v>
      </c>
      <c r="G8" s="164">
        <v>2296</v>
      </c>
      <c r="H8" s="165">
        <v>339</v>
      </c>
      <c r="I8" s="166">
        <v>484</v>
      </c>
    </row>
    <row r="9" spans="1:9" s="95" customFormat="1" ht="18.75" customHeight="1" x14ac:dyDescent="0.25">
      <c r="A9" s="248" t="s">
        <v>89</v>
      </c>
      <c r="B9" s="249">
        <v>14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14</v>
      </c>
    </row>
    <row r="10" spans="1:9" s="95" customFormat="1" ht="13.5" customHeight="1" x14ac:dyDescent="0.25">
      <c r="A10" s="94">
        <v>6</v>
      </c>
      <c r="B10" s="92">
        <v>4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4</v>
      </c>
    </row>
    <row r="11" spans="1:9" s="95" customFormat="1" ht="13.5" customHeight="1" x14ac:dyDescent="0.25">
      <c r="A11" s="94">
        <v>7</v>
      </c>
      <c r="B11" s="92">
        <v>3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3</v>
      </c>
    </row>
    <row r="12" spans="1:9" s="95" customFormat="1" ht="13.5" customHeight="1" x14ac:dyDescent="0.25">
      <c r="A12" s="94">
        <v>8</v>
      </c>
      <c r="B12" s="92">
        <v>8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8</v>
      </c>
    </row>
    <row r="13" spans="1:9" s="95" customFormat="1" ht="13.5" customHeight="1" x14ac:dyDescent="0.25">
      <c r="A13" s="94">
        <v>9</v>
      </c>
      <c r="B13" s="92">
        <v>9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9</v>
      </c>
    </row>
    <row r="14" spans="1:9" s="95" customFormat="1" ht="18.75" customHeight="1" x14ac:dyDescent="0.25">
      <c r="A14" s="94">
        <v>10</v>
      </c>
      <c r="B14" s="92">
        <v>13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13</v>
      </c>
    </row>
    <row r="15" spans="1:9" s="95" customFormat="1" ht="13.5" customHeight="1" x14ac:dyDescent="0.25">
      <c r="A15" s="94">
        <v>11</v>
      </c>
      <c r="B15" s="92">
        <v>21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21</v>
      </c>
    </row>
    <row r="16" spans="1:9" s="95" customFormat="1" ht="13.5" customHeight="1" x14ac:dyDescent="0.25">
      <c r="A16" s="94">
        <v>12</v>
      </c>
      <c r="B16" s="92">
        <v>10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10</v>
      </c>
    </row>
    <row r="17" spans="1:9" s="95" customFormat="1" ht="13.5" customHeight="1" x14ac:dyDescent="0.25">
      <c r="A17" s="94">
        <v>13</v>
      </c>
      <c r="B17" s="92">
        <v>8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8</v>
      </c>
    </row>
    <row r="18" spans="1:9" s="95" customFormat="1" ht="13.5" customHeight="1" x14ac:dyDescent="0.25">
      <c r="A18" s="94">
        <v>14</v>
      </c>
      <c r="B18" s="92">
        <v>16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16</v>
      </c>
    </row>
    <row r="19" spans="1:9" s="95" customFormat="1" ht="13.5" customHeight="1" x14ac:dyDescent="0.25">
      <c r="A19" s="94">
        <v>15</v>
      </c>
      <c r="B19" s="92">
        <v>26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26</v>
      </c>
    </row>
    <row r="20" spans="1:9" s="95" customFormat="1" ht="13.5" customHeight="1" x14ac:dyDescent="0.25">
      <c r="A20" s="94">
        <v>16</v>
      </c>
      <c r="B20" s="92">
        <v>17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17</v>
      </c>
    </row>
    <row r="21" spans="1:9" s="95" customFormat="1" ht="13.5" customHeight="1" x14ac:dyDescent="0.25">
      <c r="A21" s="94">
        <v>17</v>
      </c>
      <c r="B21" s="92">
        <v>16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16</v>
      </c>
    </row>
    <row r="22" spans="1:9" s="95" customFormat="1" ht="13.5" customHeight="1" x14ac:dyDescent="0.25">
      <c r="A22" s="94">
        <v>18</v>
      </c>
      <c r="B22" s="92">
        <v>18</v>
      </c>
      <c r="C22" s="167">
        <v>0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18</v>
      </c>
    </row>
    <row r="23" spans="1:9" s="95" customFormat="1" ht="13.5" customHeight="1" x14ac:dyDescent="0.25">
      <c r="A23" s="94">
        <v>19</v>
      </c>
      <c r="B23" s="92">
        <v>36</v>
      </c>
      <c r="C23" s="167">
        <v>0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36</v>
      </c>
    </row>
    <row r="24" spans="1:9" s="95" customFormat="1" ht="18.75" customHeight="1" x14ac:dyDescent="0.25">
      <c r="A24" s="94">
        <v>20</v>
      </c>
      <c r="B24" s="92">
        <v>33</v>
      </c>
      <c r="C24" s="167">
        <v>0</v>
      </c>
      <c r="D24" s="169">
        <v>0</v>
      </c>
      <c r="E24" s="167">
        <v>0</v>
      </c>
      <c r="F24" s="169">
        <v>0</v>
      </c>
      <c r="G24" s="167">
        <v>0</v>
      </c>
      <c r="H24" s="168">
        <v>0</v>
      </c>
      <c r="I24" s="169">
        <v>33</v>
      </c>
    </row>
    <row r="25" spans="1:9" s="95" customFormat="1" ht="13.5" customHeight="1" x14ac:dyDescent="0.25">
      <c r="A25" s="94">
        <v>21</v>
      </c>
      <c r="B25" s="92">
        <v>42</v>
      </c>
      <c r="C25" s="167">
        <v>0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42</v>
      </c>
    </row>
    <row r="26" spans="1:9" s="95" customFormat="1" ht="13.5" customHeight="1" x14ac:dyDescent="0.25">
      <c r="A26" s="94">
        <v>22</v>
      </c>
      <c r="B26" s="92">
        <v>37</v>
      </c>
      <c r="C26" s="167">
        <v>0</v>
      </c>
      <c r="D26" s="169">
        <v>0</v>
      </c>
      <c r="E26" s="167">
        <v>0</v>
      </c>
      <c r="F26" s="169">
        <v>0</v>
      </c>
      <c r="G26" s="167">
        <v>0</v>
      </c>
      <c r="H26" s="168">
        <v>0</v>
      </c>
      <c r="I26" s="169">
        <v>37</v>
      </c>
    </row>
    <row r="27" spans="1:9" s="95" customFormat="1" ht="13.5" customHeight="1" x14ac:dyDescent="0.25">
      <c r="A27" s="94">
        <v>23</v>
      </c>
      <c r="B27" s="92">
        <v>28</v>
      </c>
      <c r="C27" s="167">
        <v>0</v>
      </c>
      <c r="D27" s="169">
        <v>1</v>
      </c>
      <c r="E27" s="167">
        <v>0</v>
      </c>
      <c r="F27" s="169">
        <v>0</v>
      </c>
      <c r="G27" s="167">
        <v>0</v>
      </c>
      <c r="H27" s="168">
        <v>0</v>
      </c>
      <c r="I27" s="169">
        <v>27</v>
      </c>
    </row>
    <row r="28" spans="1:9" s="95" customFormat="1" ht="13.5" customHeight="1" x14ac:dyDescent="0.25">
      <c r="A28" s="94">
        <v>24</v>
      </c>
      <c r="B28" s="92">
        <v>27</v>
      </c>
      <c r="C28" s="167">
        <v>0</v>
      </c>
      <c r="D28" s="169">
        <v>0</v>
      </c>
      <c r="E28" s="167">
        <v>0</v>
      </c>
      <c r="F28" s="169">
        <v>0</v>
      </c>
      <c r="G28" s="167">
        <v>1</v>
      </c>
      <c r="H28" s="168">
        <v>0</v>
      </c>
      <c r="I28" s="169">
        <v>26</v>
      </c>
    </row>
    <row r="29" spans="1:9" s="95" customFormat="1" ht="13.5" customHeight="1" x14ac:dyDescent="0.25">
      <c r="A29" s="94">
        <v>25</v>
      </c>
      <c r="B29" s="92">
        <v>27</v>
      </c>
      <c r="C29" s="167">
        <v>0</v>
      </c>
      <c r="D29" s="169">
        <v>0</v>
      </c>
      <c r="E29" s="167">
        <v>0</v>
      </c>
      <c r="F29" s="169">
        <v>0</v>
      </c>
      <c r="G29" s="167">
        <v>0</v>
      </c>
      <c r="H29" s="168">
        <v>0</v>
      </c>
      <c r="I29" s="169">
        <v>27</v>
      </c>
    </row>
    <row r="30" spans="1:9" s="95" customFormat="1" ht="13.5" customHeight="1" x14ac:dyDescent="0.25">
      <c r="A30" s="94">
        <v>26</v>
      </c>
      <c r="B30" s="92">
        <v>11</v>
      </c>
      <c r="C30" s="167">
        <v>0</v>
      </c>
      <c r="D30" s="169">
        <v>0</v>
      </c>
      <c r="E30" s="167">
        <v>0</v>
      </c>
      <c r="F30" s="169">
        <v>0</v>
      </c>
      <c r="G30" s="167">
        <v>0</v>
      </c>
      <c r="H30" s="168">
        <v>0</v>
      </c>
      <c r="I30" s="169">
        <v>11</v>
      </c>
    </row>
    <row r="31" spans="1:9" s="95" customFormat="1" ht="13.5" customHeight="1" x14ac:dyDescent="0.25">
      <c r="A31" s="94">
        <v>27</v>
      </c>
      <c r="B31" s="92">
        <v>11</v>
      </c>
      <c r="C31" s="167">
        <v>0</v>
      </c>
      <c r="D31" s="169">
        <v>1</v>
      </c>
      <c r="E31" s="167">
        <v>0</v>
      </c>
      <c r="F31" s="169">
        <v>0</v>
      </c>
      <c r="G31" s="167">
        <v>0</v>
      </c>
      <c r="H31" s="168">
        <v>0</v>
      </c>
      <c r="I31" s="169">
        <v>10</v>
      </c>
    </row>
    <row r="32" spans="1:9" s="95" customFormat="1" ht="13.5" customHeight="1" x14ac:dyDescent="0.25">
      <c r="A32" s="94">
        <v>28</v>
      </c>
      <c r="B32" s="92">
        <v>2</v>
      </c>
      <c r="C32" s="167">
        <v>0</v>
      </c>
      <c r="D32" s="169">
        <v>0</v>
      </c>
      <c r="E32" s="167">
        <v>0</v>
      </c>
      <c r="F32" s="169">
        <v>0</v>
      </c>
      <c r="G32" s="167">
        <v>1</v>
      </c>
      <c r="H32" s="168">
        <v>0</v>
      </c>
      <c r="I32" s="169">
        <v>1</v>
      </c>
    </row>
    <row r="33" spans="1:9" s="95" customFormat="1" ht="13.5" customHeight="1" x14ac:dyDescent="0.25">
      <c r="A33" s="94">
        <v>29</v>
      </c>
      <c r="B33" s="92">
        <v>4</v>
      </c>
      <c r="C33" s="167">
        <v>0</v>
      </c>
      <c r="D33" s="169">
        <v>0</v>
      </c>
      <c r="E33" s="167">
        <v>0</v>
      </c>
      <c r="F33" s="169">
        <v>0</v>
      </c>
      <c r="G33" s="167">
        <v>0</v>
      </c>
      <c r="H33" s="168">
        <v>0</v>
      </c>
      <c r="I33" s="169">
        <v>4</v>
      </c>
    </row>
    <row r="34" spans="1:9" s="95" customFormat="1" ht="18.75" customHeight="1" x14ac:dyDescent="0.25">
      <c r="A34" s="94">
        <v>30</v>
      </c>
      <c r="B34" s="92">
        <v>3</v>
      </c>
      <c r="C34" s="167">
        <v>2</v>
      </c>
      <c r="D34" s="169">
        <v>0</v>
      </c>
      <c r="E34" s="167">
        <v>0</v>
      </c>
      <c r="F34" s="169">
        <v>0</v>
      </c>
      <c r="G34" s="167">
        <v>1</v>
      </c>
      <c r="H34" s="168">
        <v>0</v>
      </c>
      <c r="I34" s="169">
        <v>0</v>
      </c>
    </row>
    <row r="35" spans="1:9" s="95" customFormat="1" ht="13.5" customHeight="1" x14ac:dyDescent="0.25">
      <c r="A35" s="94">
        <v>31</v>
      </c>
      <c r="B35" s="92">
        <v>2</v>
      </c>
      <c r="C35" s="167">
        <v>0</v>
      </c>
      <c r="D35" s="169">
        <v>0</v>
      </c>
      <c r="E35" s="167">
        <v>0</v>
      </c>
      <c r="F35" s="169">
        <v>0</v>
      </c>
      <c r="G35" s="167">
        <v>1</v>
      </c>
      <c r="H35" s="168">
        <v>0</v>
      </c>
      <c r="I35" s="169">
        <v>1</v>
      </c>
    </row>
    <row r="36" spans="1:9" s="95" customFormat="1" ht="13.5" customHeight="1" x14ac:dyDescent="0.25">
      <c r="A36" s="94">
        <v>32</v>
      </c>
      <c r="B36" s="92">
        <v>2</v>
      </c>
      <c r="C36" s="167">
        <v>1</v>
      </c>
      <c r="D36" s="169">
        <v>0</v>
      </c>
      <c r="E36" s="167">
        <v>0</v>
      </c>
      <c r="F36" s="169">
        <v>0</v>
      </c>
      <c r="G36" s="167">
        <v>0</v>
      </c>
      <c r="H36" s="168">
        <v>0</v>
      </c>
      <c r="I36" s="169">
        <v>1</v>
      </c>
    </row>
    <row r="37" spans="1:9" s="95" customFormat="1" ht="13.5" customHeight="1" x14ac:dyDescent="0.25">
      <c r="A37" s="94">
        <v>33</v>
      </c>
      <c r="B37" s="92">
        <v>2</v>
      </c>
      <c r="C37" s="167">
        <v>0</v>
      </c>
      <c r="D37" s="169">
        <v>1</v>
      </c>
      <c r="E37" s="167">
        <v>0</v>
      </c>
      <c r="F37" s="169">
        <v>0</v>
      </c>
      <c r="G37" s="167">
        <v>0</v>
      </c>
      <c r="H37" s="168">
        <v>0</v>
      </c>
      <c r="I37" s="169">
        <v>1</v>
      </c>
    </row>
    <row r="38" spans="1:9" s="95" customFormat="1" ht="13.5" customHeight="1" x14ac:dyDescent="0.25">
      <c r="A38" s="94">
        <v>34</v>
      </c>
      <c r="B38" s="92">
        <v>6</v>
      </c>
      <c r="C38" s="167">
        <v>3</v>
      </c>
      <c r="D38" s="169">
        <v>2</v>
      </c>
      <c r="E38" s="167">
        <v>0</v>
      </c>
      <c r="F38" s="169">
        <v>0</v>
      </c>
      <c r="G38" s="167">
        <v>0</v>
      </c>
      <c r="H38" s="168">
        <v>0</v>
      </c>
      <c r="I38" s="169">
        <v>1</v>
      </c>
    </row>
    <row r="39" spans="1:9" s="95" customFormat="1" ht="13.5" customHeight="1" x14ac:dyDescent="0.25">
      <c r="A39" s="94">
        <v>35</v>
      </c>
      <c r="B39" s="92">
        <v>3</v>
      </c>
      <c r="C39" s="167">
        <v>1</v>
      </c>
      <c r="D39" s="169">
        <v>0</v>
      </c>
      <c r="E39" s="167">
        <v>0</v>
      </c>
      <c r="F39" s="169">
        <v>0</v>
      </c>
      <c r="G39" s="167">
        <v>2</v>
      </c>
      <c r="H39" s="168">
        <v>0</v>
      </c>
      <c r="I39" s="169">
        <v>0</v>
      </c>
    </row>
    <row r="40" spans="1:9" s="95" customFormat="1" ht="13.5" customHeight="1" x14ac:dyDescent="0.25">
      <c r="A40" s="94">
        <v>36</v>
      </c>
      <c r="B40" s="92">
        <v>1</v>
      </c>
      <c r="C40" s="167">
        <v>0</v>
      </c>
      <c r="D40" s="169">
        <v>0</v>
      </c>
      <c r="E40" s="167">
        <v>0</v>
      </c>
      <c r="F40" s="169">
        <v>0</v>
      </c>
      <c r="G40" s="167">
        <v>0</v>
      </c>
      <c r="H40" s="168">
        <v>0</v>
      </c>
      <c r="I40" s="169">
        <v>1</v>
      </c>
    </row>
    <row r="41" spans="1:9" s="95" customFormat="1" ht="13.5" customHeight="1" x14ac:dyDescent="0.25">
      <c r="A41" s="94">
        <v>37</v>
      </c>
      <c r="B41" s="92">
        <v>7</v>
      </c>
      <c r="C41" s="167">
        <v>0</v>
      </c>
      <c r="D41" s="169">
        <v>3</v>
      </c>
      <c r="E41" s="167">
        <v>0</v>
      </c>
      <c r="F41" s="169">
        <v>0</v>
      </c>
      <c r="G41" s="167">
        <v>4</v>
      </c>
      <c r="H41" s="168">
        <v>0</v>
      </c>
      <c r="I41" s="169">
        <v>0</v>
      </c>
    </row>
    <row r="42" spans="1:9" s="95" customFormat="1" ht="13.5" customHeight="1" x14ac:dyDescent="0.25">
      <c r="A42" s="94">
        <v>38</v>
      </c>
      <c r="B42" s="92">
        <v>4</v>
      </c>
      <c r="C42" s="167">
        <v>1</v>
      </c>
      <c r="D42" s="169">
        <v>1</v>
      </c>
      <c r="E42" s="167">
        <v>0</v>
      </c>
      <c r="F42" s="169">
        <v>0</v>
      </c>
      <c r="G42" s="167">
        <v>0</v>
      </c>
      <c r="H42" s="168">
        <v>1</v>
      </c>
      <c r="I42" s="169">
        <v>1</v>
      </c>
    </row>
    <row r="43" spans="1:9" s="95" customFormat="1" ht="13.5" customHeight="1" x14ac:dyDescent="0.25">
      <c r="A43" s="94">
        <v>39</v>
      </c>
      <c r="B43" s="92">
        <v>11</v>
      </c>
      <c r="C43" s="167">
        <v>4</v>
      </c>
      <c r="D43" s="169">
        <v>4</v>
      </c>
      <c r="E43" s="167">
        <v>0</v>
      </c>
      <c r="F43" s="169">
        <v>0</v>
      </c>
      <c r="G43" s="167">
        <v>1</v>
      </c>
      <c r="H43" s="168">
        <v>1</v>
      </c>
      <c r="I43" s="169">
        <v>1</v>
      </c>
    </row>
    <row r="44" spans="1:9" s="95" customFormat="1" ht="18.75" customHeight="1" x14ac:dyDescent="0.25">
      <c r="A44" s="94">
        <v>40</v>
      </c>
      <c r="B44" s="92">
        <v>10</v>
      </c>
      <c r="C44" s="167">
        <v>4</v>
      </c>
      <c r="D44" s="169">
        <v>4</v>
      </c>
      <c r="E44" s="167">
        <v>0</v>
      </c>
      <c r="F44" s="169">
        <v>0</v>
      </c>
      <c r="G44" s="167">
        <v>2</v>
      </c>
      <c r="H44" s="168">
        <v>0</v>
      </c>
      <c r="I44" s="169">
        <v>0</v>
      </c>
    </row>
    <row r="45" spans="1:9" s="95" customFormat="1" ht="13.5" customHeight="1" x14ac:dyDescent="0.25">
      <c r="A45" s="94">
        <v>41</v>
      </c>
      <c r="B45" s="92">
        <v>20</v>
      </c>
      <c r="C45" s="167">
        <v>4</v>
      </c>
      <c r="D45" s="169">
        <v>9</v>
      </c>
      <c r="E45" s="167">
        <v>0</v>
      </c>
      <c r="F45" s="169">
        <v>0</v>
      </c>
      <c r="G45" s="167">
        <v>4</v>
      </c>
      <c r="H45" s="168">
        <v>1</v>
      </c>
      <c r="I45" s="169">
        <v>2</v>
      </c>
    </row>
    <row r="46" spans="1:9" s="95" customFormat="1" ht="13.5" customHeight="1" x14ac:dyDescent="0.25">
      <c r="A46" s="94">
        <v>42</v>
      </c>
      <c r="B46" s="92">
        <v>13</v>
      </c>
      <c r="C46" s="167">
        <v>2</v>
      </c>
      <c r="D46" s="169">
        <v>8</v>
      </c>
      <c r="E46" s="167">
        <v>0</v>
      </c>
      <c r="F46" s="169">
        <v>0</v>
      </c>
      <c r="G46" s="167">
        <v>1</v>
      </c>
      <c r="H46" s="168">
        <v>0</v>
      </c>
      <c r="I46" s="169">
        <v>2</v>
      </c>
    </row>
    <row r="47" spans="1:9" s="95" customFormat="1" ht="13.5" customHeight="1" x14ac:dyDescent="0.25">
      <c r="A47" s="94">
        <v>43</v>
      </c>
      <c r="B47" s="92">
        <v>16</v>
      </c>
      <c r="C47" s="167">
        <v>5</v>
      </c>
      <c r="D47" s="169">
        <v>7</v>
      </c>
      <c r="E47" s="167">
        <v>0</v>
      </c>
      <c r="F47" s="169">
        <v>0</v>
      </c>
      <c r="G47" s="167">
        <v>3</v>
      </c>
      <c r="H47" s="168">
        <v>0</v>
      </c>
      <c r="I47" s="169">
        <v>1</v>
      </c>
    </row>
    <row r="48" spans="1:9" s="95" customFormat="1" ht="13.5" customHeight="1" x14ac:dyDescent="0.25">
      <c r="A48" s="94">
        <v>44</v>
      </c>
      <c r="B48" s="92">
        <v>21</v>
      </c>
      <c r="C48" s="167">
        <v>6</v>
      </c>
      <c r="D48" s="169">
        <v>8</v>
      </c>
      <c r="E48" s="167">
        <v>0</v>
      </c>
      <c r="F48" s="169">
        <v>0</v>
      </c>
      <c r="G48" s="167">
        <v>6</v>
      </c>
      <c r="H48" s="168">
        <v>0</v>
      </c>
      <c r="I48" s="169">
        <v>1</v>
      </c>
    </row>
    <row r="49" spans="1:9" s="95" customFormat="1" ht="13.5" customHeight="1" x14ac:dyDescent="0.25">
      <c r="A49" s="94">
        <v>45</v>
      </c>
      <c r="B49" s="92">
        <v>27</v>
      </c>
      <c r="C49" s="167">
        <v>6</v>
      </c>
      <c r="D49" s="169">
        <v>6</v>
      </c>
      <c r="E49" s="167">
        <v>0</v>
      </c>
      <c r="F49" s="169">
        <v>0</v>
      </c>
      <c r="G49" s="167">
        <v>12</v>
      </c>
      <c r="H49" s="168">
        <v>1</v>
      </c>
      <c r="I49" s="169">
        <v>2</v>
      </c>
    </row>
    <row r="50" spans="1:9" s="95" customFormat="1" ht="13.5" customHeight="1" x14ac:dyDescent="0.25">
      <c r="A50" s="94">
        <v>46</v>
      </c>
      <c r="B50" s="92">
        <v>22</v>
      </c>
      <c r="C50" s="167">
        <v>13</v>
      </c>
      <c r="D50" s="169">
        <v>4</v>
      </c>
      <c r="E50" s="167">
        <v>0</v>
      </c>
      <c r="F50" s="169">
        <v>0</v>
      </c>
      <c r="G50" s="167">
        <v>5</v>
      </c>
      <c r="H50" s="168">
        <v>0</v>
      </c>
      <c r="I50" s="169">
        <v>0</v>
      </c>
    </row>
    <row r="51" spans="1:9" s="95" customFormat="1" ht="13.5" customHeight="1" x14ac:dyDescent="0.25">
      <c r="A51" s="94">
        <v>47</v>
      </c>
      <c r="B51" s="92">
        <v>23</v>
      </c>
      <c r="C51" s="167">
        <v>4</v>
      </c>
      <c r="D51" s="169">
        <v>8</v>
      </c>
      <c r="E51" s="167">
        <v>0</v>
      </c>
      <c r="F51" s="169">
        <v>0</v>
      </c>
      <c r="G51" s="167">
        <v>8</v>
      </c>
      <c r="H51" s="168">
        <v>1</v>
      </c>
      <c r="I51" s="169">
        <v>2</v>
      </c>
    </row>
    <row r="52" spans="1:9" s="95" customFormat="1" ht="13.5" customHeight="1" x14ac:dyDescent="0.25">
      <c r="A52" s="94">
        <v>48</v>
      </c>
      <c r="B52" s="92">
        <v>26</v>
      </c>
      <c r="C52" s="167">
        <v>13</v>
      </c>
      <c r="D52" s="169">
        <v>8</v>
      </c>
      <c r="E52" s="167">
        <v>0</v>
      </c>
      <c r="F52" s="169">
        <v>0</v>
      </c>
      <c r="G52" s="167">
        <v>5</v>
      </c>
      <c r="H52" s="168">
        <v>0</v>
      </c>
      <c r="I52" s="169">
        <v>0</v>
      </c>
    </row>
    <row r="53" spans="1:9" s="95" customFormat="1" ht="13.5" customHeight="1" x14ac:dyDescent="0.25">
      <c r="A53" s="94">
        <v>49</v>
      </c>
      <c r="B53" s="92">
        <v>35</v>
      </c>
      <c r="C53" s="167">
        <v>9</v>
      </c>
      <c r="D53" s="169">
        <v>12</v>
      </c>
      <c r="E53" s="167">
        <v>0</v>
      </c>
      <c r="F53" s="169">
        <v>0</v>
      </c>
      <c r="G53" s="167">
        <v>13</v>
      </c>
      <c r="H53" s="168">
        <v>0</v>
      </c>
      <c r="I53" s="169">
        <v>1</v>
      </c>
    </row>
    <row r="54" spans="1:9" s="95" customFormat="1" ht="18.75" customHeight="1" x14ac:dyDescent="0.25">
      <c r="A54" s="94">
        <v>50</v>
      </c>
      <c r="B54" s="92">
        <v>42</v>
      </c>
      <c r="C54" s="167">
        <v>10</v>
      </c>
      <c r="D54" s="169">
        <v>12</v>
      </c>
      <c r="E54" s="167">
        <v>0</v>
      </c>
      <c r="F54" s="169">
        <v>0</v>
      </c>
      <c r="G54" s="167">
        <v>18</v>
      </c>
      <c r="H54" s="168">
        <v>1</v>
      </c>
      <c r="I54" s="169">
        <v>1</v>
      </c>
    </row>
    <row r="55" spans="1:9" s="95" customFormat="1" ht="13.5" customHeight="1" x14ac:dyDescent="0.25">
      <c r="A55" s="94">
        <v>51</v>
      </c>
      <c r="B55" s="92">
        <v>55</v>
      </c>
      <c r="C55" s="167">
        <v>17</v>
      </c>
      <c r="D55" s="169">
        <v>20</v>
      </c>
      <c r="E55" s="167">
        <v>0</v>
      </c>
      <c r="F55" s="169">
        <v>0</v>
      </c>
      <c r="G55" s="167">
        <v>17</v>
      </c>
      <c r="H55" s="168">
        <v>0</v>
      </c>
      <c r="I55" s="169">
        <v>1</v>
      </c>
    </row>
    <row r="56" spans="1:9" s="95" customFormat="1" ht="13.5" customHeight="1" x14ac:dyDescent="0.25">
      <c r="A56" s="94">
        <v>52</v>
      </c>
      <c r="B56" s="92">
        <v>62</v>
      </c>
      <c r="C56" s="167">
        <v>30</v>
      </c>
      <c r="D56" s="169">
        <v>21</v>
      </c>
      <c r="E56" s="167">
        <v>0</v>
      </c>
      <c r="F56" s="169">
        <v>0</v>
      </c>
      <c r="G56" s="167">
        <v>9</v>
      </c>
      <c r="H56" s="168">
        <v>1</v>
      </c>
      <c r="I56" s="169">
        <v>1</v>
      </c>
    </row>
    <row r="57" spans="1:9" s="95" customFormat="1" ht="13.5" customHeight="1" x14ac:dyDescent="0.25">
      <c r="A57" s="94">
        <v>53</v>
      </c>
      <c r="B57" s="92">
        <v>93</v>
      </c>
      <c r="C57" s="167">
        <v>33</v>
      </c>
      <c r="D57" s="169">
        <v>36</v>
      </c>
      <c r="E57" s="167">
        <v>0</v>
      </c>
      <c r="F57" s="169">
        <v>0</v>
      </c>
      <c r="G57" s="167">
        <v>19</v>
      </c>
      <c r="H57" s="168">
        <v>2</v>
      </c>
      <c r="I57" s="169">
        <v>3</v>
      </c>
    </row>
    <row r="58" spans="1:9" s="95" customFormat="1" ht="13.5" customHeight="1" x14ac:dyDescent="0.25">
      <c r="A58" s="94">
        <v>54</v>
      </c>
      <c r="B58" s="92">
        <v>75</v>
      </c>
      <c r="C58" s="167">
        <v>28</v>
      </c>
      <c r="D58" s="169">
        <v>28</v>
      </c>
      <c r="E58" s="167">
        <v>0</v>
      </c>
      <c r="F58" s="169">
        <v>0</v>
      </c>
      <c r="G58" s="167">
        <v>15</v>
      </c>
      <c r="H58" s="168">
        <v>2</v>
      </c>
      <c r="I58" s="169">
        <v>2</v>
      </c>
    </row>
    <row r="59" spans="1:9" s="95" customFormat="1" ht="13.5" customHeight="1" x14ac:dyDescent="0.25">
      <c r="A59" s="94">
        <v>55</v>
      </c>
      <c r="B59" s="92">
        <v>128</v>
      </c>
      <c r="C59" s="167">
        <v>59</v>
      </c>
      <c r="D59" s="169">
        <v>42</v>
      </c>
      <c r="E59" s="167">
        <v>0</v>
      </c>
      <c r="F59" s="169">
        <v>0</v>
      </c>
      <c r="G59" s="167">
        <v>20</v>
      </c>
      <c r="H59" s="168">
        <v>3</v>
      </c>
      <c r="I59" s="169">
        <v>4</v>
      </c>
    </row>
    <row r="60" spans="1:9" s="95" customFormat="1" ht="13.5" customHeight="1" x14ac:dyDescent="0.25">
      <c r="A60" s="94">
        <v>56</v>
      </c>
      <c r="B60" s="92">
        <v>116</v>
      </c>
      <c r="C60" s="167">
        <v>49</v>
      </c>
      <c r="D60" s="169">
        <v>46</v>
      </c>
      <c r="E60" s="167">
        <v>0</v>
      </c>
      <c r="F60" s="169">
        <v>0</v>
      </c>
      <c r="G60" s="167">
        <v>15</v>
      </c>
      <c r="H60" s="168">
        <v>4</v>
      </c>
      <c r="I60" s="169">
        <v>2</v>
      </c>
    </row>
    <row r="61" spans="1:9" s="95" customFormat="1" ht="13.5" customHeight="1" x14ac:dyDescent="0.25">
      <c r="A61" s="94">
        <v>57</v>
      </c>
      <c r="B61" s="92">
        <v>138</v>
      </c>
      <c r="C61" s="167">
        <v>66</v>
      </c>
      <c r="D61" s="169">
        <v>39</v>
      </c>
      <c r="E61" s="167">
        <v>0</v>
      </c>
      <c r="F61" s="169">
        <v>0</v>
      </c>
      <c r="G61" s="167">
        <v>27</v>
      </c>
      <c r="H61" s="168">
        <v>4</v>
      </c>
      <c r="I61" s="169">
        <v>2</v>
      </c>
    </row>
    <row r="62" spans="1:9" s="95" customFormat="1" ht="13.5" customHeight="1" x14ac:dyDescent="0.25">
      <c r="A62" s="94">
        <v>58</v>
      </c>
      <c r="B62" s="92">
        <v>178</v>
      </c>
      <c r="C62" s="167">
        <v>87</v>
      </c>
      <c r="D62" s="169">
        <v>59</v>
      </c>
      <c r="E62" s="167">
        <v>0</v>
      </c>
      <c r="F62" s="169">
        <v>0</v>
      </c>
      <c r="G62" s="167">
        <v>27</v>
      </c>
      <c r="H62" s="168">
        <v>3</v>
      </c>
      <c r="I62" s="169">
        <v>2</v>
      </c>
    </row>
    <row r="63" spans="1:9" s="95" customFormat="1" ht="13.5" customHeight="1" x14ac:dyDescent="0.25">
      <c r="A63" s="94">
        <v>59</v>
      </c>
      <c r="B63" s="92">
        <v>189</v>
      </c>
      <c r="C63" s="167">
        <v>85</v>
      </c>
      <c r="D63" s="169">
        <v>72</v>
      </c>
      <c r="E63" s="167">
        <v>0</v>
      </c>
      <c r="F63" s="169">
        <v>0</v>
      </c>
      <c r="G63" s="167">
        <v>27</v>
      </c>
      <c r="H63" s="168">
        <v>4</v>
      </c>
      <c r="I63" s="169">
        <v>1</v>
      </c>
    </row>
    <row r="64" spans="1:9" s="95" customFormat="1" ht="18.75" customHeight="1" x14ac:dyDescent="0.25">
      <c r="A64" s="94">
        <v>60</v>
      </c>
      <c r="B64" s="92">
        <v>1759</v>
      </c>
      <c r="C64" s="167">
        <v>119</v>
      </c>
      <c r="D64" s="169">
        <v>59</v>
      </c>
      <c r="E64" s="167">
        <v>279</v>
      </c>
      <c r="F64" s="169">
        <v>1251</v>
      </c>
      <c r="G64" s="167">
        <v>46</v>
      </c>
      <c r="H64" s="168">
        <v>3</v>
      </c>
      <c r="I64" s="169">
        <v>2</v>
      </c>
    </row>
    <row r="65" spans="1:9" s="95" customFormat="1" ht="13.5" customHeight="1" x14ac:dyDescent="0.25">
      <c r="A65" s="94">
        <v>61</v>
      </c>
      <c r="B65" s="92">
        <v>1860</v>
      </c>
      <c r="C65" s="167">
        <v>122</v>
      </c>
      <c r="D65" s="169">
        <v>0</v>
      </c>
      <c r="E65" s="167">
        <v>384</v>
      </c>
      <c r="F65" s="169">
        <v>1311</v>
      </c>
      <c r="G65" s="167">
        <v>38</v>
      </c>
      <c r="H65" s="168">
        <v>4</v>
      </c>
      <c r="I65" s="169">
        <v>1</v>
      </c>
    </row>
    <row r="66" spans="1:9" s="95" customFormat="1" ht="13.5" customHeight="1" x14ac:dyDescent="0.25">
      <c r="A66" s="94">
        <v>62</v>
      </c>
      <c r="B66" s="92">
        <v>1716</v>
      </c>
      <c r="C66" s="167">
        <v>76</v>
      </c>
      <c r="D66" s="169">
        <v>0</v>
      </c>
      <c r="E66" s="167">
        <v>1058</v>
      </c>
      <c r="F66" s="169">
        <v>528</v>
      </c>
      <c r="G66" s="167">
        <v>45</v>
      </c>
      <c r="H66" s="168">
        <v>8</v>
      </c>
      <c r="I66" s="169">
        <v>1</v>
      </c>
    </row>
    <row r="67" spans="1:9" s="95" customFormat="1" ht="13.5" customHeight="1" x14ac:dyDescent="0.25">
      <c r="A67" s="94">
        <v>63</v>
      </c>
      <c r="B67" s="92">
        <v>1401</v>
      </c>
      <c r="C67" s="167">
        <v>31</v>
      </c>
      <c r="D67" s="169">
        <v>0</v>
      </c>
      <c r="E67" s="167">
        <v>686</v>
      </c>
      <c r="F67" s="169">
        <v>618</v>
      </c>
      <c r="G67" s="167">
        <v>59</v>
      </c>
      <c r="H67" s="168">
        <v>5</v>
      </c>
      <c r="I67" s="169">
        <v>2</v>
      </c>
    </row>
    <row r="68" spans="1:9" s="95" customFormat="1" ht="13.5" customHeight="1" x14ac:dyDescent="0.25">
      <c r="A68" s="94">
        <v>64</v>
      </c>
      <c r="B68" s="92">
        <v>782</v>
      </c>
      <c r="C68" s="167">
        <v>27</v>
      </c>
      <c r="D68" s="169">
        <v>0</v>
      </c>
      <c r="E68" s="167">
        <v>365</v>
      </c>
      <c r="F68" s="169">
        <v>331</v>
      </c>
      <c r="G68" s="167">
        <v>48</v>
      </c>
      <c r="H68" s="168">
        <v>10</v>
      </c>
      <c r="I68" s="169">
        <v>1</v>
      </c>
    </row>
    <row r="69" spans="1:9" s="95" customFormat="1" ht="13.5" customHeight="1" x14ac:dyDescent="0.25">
      <c r="A69" s="94">
        <v>65</v>
      </c>
      <c r="B69" s="92">
        <v>2972</v>
      </c>
      <c r="C69" s="167">
        <v>7</v>
      </c>
      <c r="D69" s="169">
        <v>0</v>
      </c>
      <c r="E69" s="167">
        <v>2652</v>
      </c>
      <c r="F69" s="169">
        <v>252</v>
      </c>
      <c r="G69" s="167">
        <v>50</v>
      </c>
      <c r="H69" s="168">
        <v>11</v>
      </c>
      <c r="I69" s="169">
        <v>0</v>
      </c>
    </row>
    <row r="70" spans="1:9" s="95" customFormat="1" ht="13.5" customHeight="1" x14ac:dyDescent="0.25">
      <c r="A70" s="94">
        <v>66</v>
      </c>
      <c r="B70" s="92">
        <v>1016</v>
      </c>
      <c r="C70" s="167">
        <v>0</v>
      </c>
      <c r="D70" s="169">
        <v>0</v>
      </c>
      <c r="E70" s="167">
        <v>722</v>
      </c>
      <c r="F70" s="169">
        <v>226</v>
      </c>
      <c r="G70" s="167">
        <v>58</v>
      </c>
      <c r="H70" s="168">
        <v>9</v>
      </c>
      <c r="I70" s="169">
        <v>1</v>
      </c>
    </row>
    <row r="71" spans="1:9" s="95" customFormat="1" ht="13.5" customHeight="1" x14ac:dyDescent="0.25">
      <c r="A71" s="94">
        <v>67</v>
      </c>
      <c r="B71" s="92">
        <v>342</v>
      </c>
      <c r="C71" s="167">
        <v>0</v>
      </c>
      <c r="D71" s="169">
        <v>0</v>
      </c>
      <c r="E71" s="167">
        <v>153</v>
      </c>
      <c r="F71" s="169">
        <v>124</v>
      </c>
      <c r="G71" s="167">
        <v>57</v>
      </c>
      <c r="H71" s="168">
        <v>7</v>
      </c>
      <c r="I71" s="169">
        <v>1</v>
      </c>
    </row>
    <row r="72" spans="1:9" s="95" customFormat="1" ht="13.5" customHeight="1" x14ac:dyDescent="0.25">
      <c r="A72" s="94">
        <v>68</v>
      </c>
      <c r="B72" s="92">
        <v>317</v>
      </c>
      <c r="C72" s="167">
        <v>0</v>
      </c>
      <c r="D72" s="169">
        <v>0</v>
      </c>
      <c r="E72" s="167">
        <v>153</v>
      </c>
      <c r="F72" s="169">
        <v>103</v>
      </c>
      <c r="G72" s="167">
        <v>46</v>
      </c>
      <c r="H72" s="168">
        <v>15</v>
      </c>
      <c r="I72" s="169">
        <v>0</v>
      </c>
    </row>
    <row r="73" spans="1:9" s="95" customFormat="1" ht="13.5" customHeight="1" x14ac:dyDescent="0.25">
      <c r="A73" s="94">
        <v>69</v>
      </c>
      <c r="B73" s="92">
        <v>209</v>
      </c>
      <c r="C73" s="167">
        <v>0</v>
      </c>
      <c r="D73" s="169">
        <v>0</v>
      </c>
      <c r="E73" s="167">
        <v>62</v>
      </c>
      <c r="F73" s="169">
        <v>84</v>
      </c>
      <c r="G73" s="167">
        <v>55</v>
      </c>
      <c r="H73" s="168">
        <v>8</v>
      </c>
      <c r="I73" s="169">
        <v>0</v>
      </c>
    </row>
    <row r="74" spans="1:9" s="95" customFormat="1" ht="18.75" customHeight="1" x14ac:dyDescent="0.25">
      <c r="A74" s="94">
        <v>70</v>
      </c>
      <c r="B74" s="92">
        <v>149</v>
      </c>
      <c r="C74" s="167">
        <v>0</v>
      </c>
      <c r="D74" s="169">
        <v>0</v>
      </c>
      <c r="E74" s="167">
        <v>45</v>
      </c>
      <c r="F74" s="169">
        <v>50</v>
      </c>
      <c r="G74" s="167">
        <v>48</v>
      </c>
      <c r="H74" s="168">
        <v>6</v>
      </c>
      <c r="I74" s="169">
        <v>0</v>
      </c>
    </row>
    <row r="75" spans="1:9" s="95" customFormat="1" ht="13.5" customHeight="1" x14ac:dyDescent="0.25">
      <c r="A75" s="94">
        <v>71</v>
      </c>
      <c r="B75" s="92">
        <v>132</v>
      </c>
      <c r="C75" s="167">
        <v>0</v>
      </c>
      <c r="D75" s="169">
        <v>0</v>
      </c>
      <c r="E75" s="167">
        <v>18</v>
      </c>
      <c r="F75" s="169">
        <v>45</v>
      </c>
      <c r="G75" s="167">
        <v>58</v>
      </c>
      <c r="H75" s="168">
        <v>11</v>
      </c>
      <c r="I75" s="169">
        <v>0</v>
      </c>
    </row>
    <row r="76" spans="1:9" s="95" customFormat="1" ht="13.5" customHeight="1" x14ac:dyDescent="0.25">
      <c r="A76" s="94">
        <v>72</v>
      </c>
      <c r="B76" s="92">
        <v>120</v>
      </c>
      <c r="C76" s="167">
        <v>0</v>
      </c>
      <c r="D76" s="169">
        <v>0</v>
      </c>
      <c r="E76" s="167">
        <v>15</v>
      </c>
      <c r="F76" s="169">
        <v>27</v>
      </c>
      <c r="G76" s="167">
        <v>65</v>
      </c>
      <c r="H76" s="168">
        <v>12</v>
      </c>
      <c r="I76" s="169">
        <v>1</v>
      </c>
    </row>
    <row r="77" spans="1:9" s="95" customFormat="1" ht="13.5" customHeight="1" x14ac:dyDescent="0.25">
      <c r="A77" s="94">
        <v>73</v>
      </c>
      <c r="B77" s="92">
        <v>114</v>
      </c>
      <c r="C77" s="167">
        <v>0</v>
      </c>
      <c r="D77" s="169">
        <v>0</v>
      </c>
      <c r="E77" s="167">
        <v>9</v>
      </c>
      <c r="F77" s="169">
        <v>27</v>
      </c>
      <c r="G77" s="167">
        <v>70</v>
      </c>
      <c r="H77" s="168">
        <v>8</v>
      </c>
      <c r="I77" s="169">
        <v>0</v>
      </c>
    </row>
    <row r="78" spans="1:9" s="95" customFormat="1" ht="13.5" customHeight="1" x14ac:dyDescent="0.25">
      <c r="A78" s="94">
        <v>74</v>
      </c>
      <c r="B78" s="92">
        <v>105</v>
      </c>
      <c r="C78" s="167">
        <v>0</v>
      </c>
      <c r="D78" s="169">
        <v>0</v>
      </c>
      <c r="E78" s="167">
        <v>7</v>
      </c>
      <c r="F78" s="169">
        <v>19</v>
      </c>
      <c r="G78" s="167">
        <v>72</v>
      </c>
      <c r="H78" s="168">
        <v>7</v>
      </c>
      <c r="I78" s="169">
        <v>0</v>
      </c>
    </row>
    <row r="79" spans="1:9" s="95" customFormat="1" ht="13.5" customHeight="1" x14ac:dyDescent="0.25">
      <c r="A79" s="94">
        <v>75</v>
      </c>
      <c r="B79" s="92">
        <v>97</v>
      </c>
      <c r="C79" s="167">
        <v>0</v>
      </c>
      <c r="D79" s="169">
        <v>0</v>
      </c>
      <c r="E79" s="167">
        <v>4</v>
      </c>
      <c r="F79" s="169">
        <v>10</v>
      </c>
      <c r="G79" s="167">
        <v>72</v>
      </c>
      <c r="H79" s="168">
        <v>11</v>
      </c>
      <c r="I79" s="169">
        <v>0</v>
      </c>
    </row>
    <row r="80" spans="1:9" s="95" customFormat="1" ht="13.5" customHeight="1" x14ac:dyDescent="0.25">
      <c r="A80" s="94">
        <v>76</v>
      </c>
      <c r="B80" s="92">
        <v>117</v>
      </c>
      <c r="C80" s="167">
        <v>0</v>
      </c>
      <c r="D80" s="169">
        <v>0</v>
      </c>
      <c r="E80" s="167">
        <v>4</v>
      </c>
      <c r="F80" s="169">
        <v>10</v>
      </c>
      <c r="G80" s="167">
        <v>93</v>
      </c>
      <c r="H80" s="168">
        <v>10</v>
      </c>
      <c r="I80" s="169">
        <v>0</v>
      </c>
    </row>
    <row r="81" spans="1:9" s="95" customFormat="1" ht="13.5" customHeight="1" x14ac:dyDescent="0.25">
      <c r="A81" s="94">
        <v>77</v>
      </c>
      <c r="B81" s="92">
        <v>94</v>
      </c>
      <c r="C81" s="167">
        <v>0</v>
      </c>
      <c r="D81" s="169">
        <v>0</v>
      </c>
      <c r="E81" s="167">
        <v>8</v>
      </c>
      <c r="F81" s="169">
        <v>3</v>
      </c>
      <c r="G81" s="167">
        <v>75</v>
      </c>
      <c r="H81" s="168">
        <v>8</v>
      </c>
      <c r="I81" s="169">
        <v>0</v>
      </c>
    </row>
    <row r="82" spans="1:9" s="95" customFormat="1" ht="13.5" customHeight="1" x14ac:dyDescent="0.25">
      <c r="A82" s="94">
        <v>78</v>
      </c>
      <c r="B82" s="92">
        <v>107</v>
      </c>
      <c r="C82" s="167">
        <v>0</v>
      </c>
      <c r="D82" s="169">
        <v>0</v>
      </c>
      <c r="E82" s="167">
        <v>2</v>
      </c>
      <c r="F82" s="169">
        <v>2</v>
      </c>
      <c r="G82" s="167">
        <v>91</v>
      </c>
      <c r="H82" s="168">
        <v>12</v>
      </c>
      <c r="I82" s="169">
        <v>0</v>
      </c>
    </row>
    <row r="83" spans="1:9" s="95" customFormat="1" ht="13.5" customHeight="1" x14ac:dyDescent="0.25">
      <c r="A83" s="94">
        <v>79</v>
      </c>
      <c r="B83" s="92">
        <v>84</v>
      </c>
      <c r="C83" s="167">
        <v>0</v>
      </c>
      <c r="D83" s="169">
        <v>0</v>
      </c>
      <c r="E83" s="167">
        <v>3</v>
      </c>
      <c r="F83" s="169">
        <v>4</v>
      </c>
      <c r="G83" s="167">
        <v>69</v>
      </c>
      <c r="H83" s="168">
        <v>8</v>
      </c>
      <c r="I83" s="169">
        <v>0</v>
      </c>
    </row>
    <row r="84" spans="1:9" s="95" customFormat="1" ht="18.75" customHeight="1" x14ac:dyDescent="0.25">
      <c r="A84" s="94">
        <v>80</v>
      </c>
      <c r="B84" s="92">
        <v>105</v>
      </c>
      <c r="C84" s="167">
        <v>0</v>
      </c>
      <c r="D84" s="169">
        <v>0</v>
      </c>
      <c r="E84" s="167">
        <v>1</v>
      </c>
      <c r="F84" s="169">
        <v>1</v>
      </c>
      <c r="G84" s="167">
        <v>95</v>
      </c>
      <c r="H84" s="168">
        <v>8</v>
      </c>
      <c r="I84" s="169">
        <v>0</v>
      </c>
    </row>
    <row r="85" spans="1:9" s="95" customFormat="1" ht="13.5" customHeight="1" x14ac:dyDescent="0.25">
      <c r="A85" s="94">
        <v>81</v>
      </c>
      <c r="B85" s="92">
        <v>106</v>
      </c>
      <c r="C85" s="167">
        <v>0</v>
      </c>
      <c r="D85" s="169">
        <v>0</v>
      </c>
      <c r="E85" s="167">
        <v>0</v>
      </c>
      <c r="F85" s="169">
        <v>3</v>
      </c>
      <c r="G85" s="167">
        <v>95</v>
      </c>
      <c r="H85" s="168">
        <v>8</v>
      </c>
      <c r="I85" s="169">
        <v>0</v>
      </c>
    </row>
    <row r="86" spans="1:9" s="95" customFormat="1" ht="13.5" customHeight="1" x14ac:dyDescent="0.25">
      <c r="A86" s="94">
        <v>82</v>
      </c>
      <c r="B86" s="92">
        <v>122</v>
      </c>
      <c r="C86" s="167">
        <v>0</v>
      </c>
      <c r="D86" s="169">
        <v>0</v>
      </c>
      <c r="E86" s="167">
        <v>0</v>
      </c>
      <c r="F86" s="169">
        <v>1</v>
      </c>
      <c r="G86" s="167">
        <v>105</v>
      </c>
      <c r="H86" s="168">
        <v>16</v>
      </c>
      <c r="I86" s="169">
        <v>0</v>
      </c>
    </row>
    <row r="87" spans="1:9" s="95" customFormat="1" ht="13.5" customHeight="1" x14ac:dyDescent="0.25">
      <c r="A87" s="94">
        <v>83</v>
      </c>
      <c r="B87" s="92">
        <v>107</v>
      </c>
      <c r="C87" s="167">
        <v>0</v>
      </c>
      <c r="D87" s="169">
        <v>0</v>
      </c>
      <c r="E87" s="167">
        <v>1</v>
      </c>
      <c r="F87" s="169">
        <v>0</v>
      </c>
      <c r="G87" s="167">
        <v>95</v>
      </c>
      <c r="H87" s="168">
        <v>11</v>
      </c>
      <c r="I87" s="169">
        <v>0</v>
      </c>
    </row>
    <row r="88" spans="1:9" s="95" customFormat="1" ht="13.5" customHeight="1" x14ac:dyDescent="0.25">
      <c r="A88" s="94">
        <v>84</v>
      </c>
      <c r="B88" s="92">
        <v>118</v>
      </c>
      <c r="C88" s="167">
        <v>0</v>
      </c>
      <c r="D88" s="169">
        <v>0</v>
      </c>
      <c r="E88" s="167">
        <v>1</v>
      </c>
      <c r="F88" s="169">
        <v>0</v>
      </c>
      <c r="G88" s="167">
        <v>101</v>
      </c>
      <c r="H88" s="168">
        <v>16</v>
      </c>
      <c r="I88" s="169">
        <v>0</v>
      </c>
    </row>
    <row r="89" spans="1:9" s="95" customFormat="1" ht="13.5" customHeight="1" x14ac:dyDescent="0.25">
      <c r="A89" s="94">
        <v>85</v>
      </c>
      <c r="B89" s="92">
        <v>88</v>
      </c>
      <c r="C89" s="167">
        <v>0</v>
      </c>
      <c r="D89" s="169">
        <v>0</v>
      </c>
      <c r="E89" s="167">
        <v>1</v>
      </c>
      <c r="F89" s="169">
        <v>0</v>
      </c>
      <c r="G89" s="167">
        <v>78</v>
      </c>
      <c r="H89" s="168">
        <v>9</v>
      </c>
      <c r="I89" s="169">
        <v>0</v>
      </c>
    </row>
    <row r="90" spans="1:9" s="95" customFormat="1" ht="14.25" customHeight="1" x14ac:dyDescent="0.25">
      <c r="A90" s="278" t="s">
        <v>90</v>
      </c>
      <c r="B90" s="279">
        <v>319</v>
      </c>
      <c r="C90" s="280">
        <v>0</v>
      </c>
      <c r="D90" s="281">
        <v>0</v>
      </c>
      <c r="E90" s="280">
        <v>2</v>
      </c>
      <c r="F90" s="281">
        <v>0</v>
      </c>
      <c r="G90" s="280">
        <v>248</v>
      </c>
      <c r="H90" s="282">
        <v>69</v>
      </c>
      <c r="I90" s="281">
        <v>0</v>
      </c>
    </row>
    <row r="91" spans="1:9" s="90" customFormat="1" ht="14.25" customHeight="1" x14ac:dyDescent="0.25">
      <c r="A91" s="90" t="s">
        <v>96</v>
      </c>
    </row>
    <row r="92" spans="1:9" s="90" customFormat="1" ht="12.75" customHeight="1" x14ac:dyDescent="0.25">
      <c r="A92" s="90" t="s">
        <v>101</v>
      </c>
    </row>
    <row r="93" spans="1:9" ht="15.75" customHeight="1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  <ignoredErrors>
    <ignoredError sqref="I4" twoDigitTextYear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119"/>
  <sheetViews>
    <sheetView showGridLines="0" zoomScale="83" zoomScaleNormal="83" workbookViewId="0">
      <selection activeCell="I4" sqref="I4"/>
    </sheetView>
  </sheetViews>
  <sheetFormatPr baseColWidth="10" defaultColWidth="11.44140625" defaultRowHeight="13.2" x14ac:dyDescent="0.25"/>
  <cols>
    <col min="1" max="1" width="20.44140625" style="1" customWidth="1"/>
    <col min="2" max="9" width="17.109375" style="1" customWidth="1"/>
    <col min="10" max="10" width="5.77734375" style="1" customWidth="1"/>
    <col min="11" max="16384" width="11.44140625" style="1"/>
  </cols>
  <sheetData>
    <row r="1" spans="1:9" s="247" customFormat="1" ht="44.25" customHeight="1" x14ac:dyDescent="0.25">
      <c r="A1" s="442" t="s">
        <v>366</v>
      </c>
      <c r="B1" s="443"/>
      <c r="C1" s="443"/>
      <c r="D1" s="443"/>
      <c r="E1" s="443"/>
      <c r="F1" s="443"/>
      <c r="G1" s="443"/>
      <c r="H1" s="443"/>
      <c r="I1" s="443"/>
    </row>
    <row r="2" spans="1:9" s="247" customFormat="1" ht="3" customHeight="1" x14ac:dyDescent="0.25"/>
    <row r="3" spans="1:9" s="247" customFormat="1" ht="17.25" customHeight="1" x14ac:dyDescent="0.25">
      <c r="A3" s="444" t="s">
        <v>381</v>
      </c>
      <c r="B3" s="444"/>
      <c r="C3" s="444"/>
      <c r="D3" s="444"/>
      <c r="E3" s="444"/>
      <c r="F3" s="444"/>
      <c r="G3" s="444"/>
      <c r="H3" s="444"/>
      <c r="I3" s="444"/>
    </row>
    <row r="4" spans="1:9" s="247" customFormat="1" ht="12.75" customHeight="1" x14ac:dyDescent="0.25">
      <c r="I4" s="332" t="s">
        <v>174</v>
      </c>
    </row>
    <row r="5" spans="1:9" s="89" customFormat="1" ht="17.25" customHeight="1" x14ac:dyDescent="0.25">
      <c r="A5" s="445" t="s">
        <v>87</v>
      </c>
      <c r="B5" s="445" t="s">
        <v>52</v>
      </c>
      <c r="C5" s="450" t="s">
        <v>91</v>
      </c>
      <c r="D5" s="451"/>
      <c r="E5" s="451"/>
      <c r="F5" s="451"/>
      <c r="G5" s="451"/>
      <c r="H5" s="451"/>
      <c r="I5" s="452"/>
    </row>
    <row r="6" spans="1:9" s="89" customFormat="1" ht="33.75" customHeight="1" x14ac:dyDescent="0.25">
      <c r="A6" s="446"/>
      <c r="B6" s="448"/>
      <c r="C6" s="441" t="s">
        <v>127</v>
      </c>
      <c r="D6" s="441"/>
      <c r="E6" s="441" t="s">
        <v>231</v>
      </c>
      <c r="F6" s="441"/>
      <c r="G6" s="441" t="s">
        <v>92</v>
      </c>
      <c r="H6" s="441"/>
      <c r="I6" s="441"/>
    </row>
    <row r="7" spans="1:9" s="89" customFormat="1" ht="17.25" customHeight="1" x14ac:dyDescent="0.25">
      <c r="A7" s="447"/>
      <c r="B7" s="449"/>
      <c r="C7" s="206" t="s">
        <v>26</v>
      </c>
      <c r="D7" s="205" t="s">
        <v>27</v>
      </c>
      <c r="E7" s="206" t="s">
        <v>26</v>
      </c>
      <c r="F7" s="205" t="s">
        <v>27</v>
      </c>
      <c r="G7" s="206" t="s">
        <v>93</v>
      </c>
      <c r="H7" s="208" t="s">
        <v>94</v>
      </c>
      <c r="I7" s="205" t="s">
        <v>95</v>
      </c>
    </row>
    <row r="8" spans="1:9" s="112" customFormat="1" ht="24.75" customHeight="1" x14ac:dyDescent="0.25">
      <c r="A8" s="312" t="s">
        <v>88</v>
      </c>
      <c r="B8" s="111">
        <v>5430</v>
      </c>
      <c r="C8" s="164">
        <v>596</v>
      </c>
      <c r="D8" s="166">
        <v>394</v>
      </c>
      <c r="E8" s="164">
        <v>1475</v>
      </c>
      <c r="F8" s="166">
        <v>1144</v>
      </c>
      <c r="G8" s="164">
        <v>1207</v>
      </c>
      <c r="H8" s="165">
        <v>435</v>
      </c>
      <c r="I8" s="166">
        <v>179</v>
      </c>
    </row>
    <row r="9" spans="1:9" s="95" customFormat="1" ht="18.75" customHeight="1" x14ac:dyDescent="0.25">
      <c r="A9" s="248" t="s">
        <v>89</v>
      </c>
      <c r="B9" s="249">
        <v>7</v>
      </c>
      <c r="C9" s="250">
        <v>0</v>
      </c>
      <c r="D9" s="251">
        <v>0</v>
      </c>
      <c r="E9" s="250">
        <v>0</v>
      </c>
      <c r="F9" s="251">
        <v>0</v>
      </c>
      <c r="G9" s="250">
        <v>0</v>
      </c>
      <c r="H9" s="252">
        <v>0</v>
      </c>
      <c r="I9" s="251">
        <v>7</v>
      </c>
    </row>
    <row r="10" spans="1:9" s="95" customFormat="1" ht="13.5" customHeight="1" x14ac:dyDescent="0.25">
      <c r="A10" s="94">
        <v>6</v>
      </c>
      <c r="B10" s="92">
        <v>3</v>
      </c>
      <c r="C10" s="167">
        <v>0</v>
      </c>
      <c r="D10" s="169">
        <v>0</v>
      </c>
      <c r="E10" s="167">
        <v>0</v>
      </c>
      <c r="F10" s="169">
        <v>0</v>
      </c>
      <c r="G10" s="167">
        <v>0</v>
      </c>
      <c r="H10" s="168">
        <v>0</v>
      </c>
      <c r="I10" s="169">
        <v>3</v>
      </c>
    </row>
    <row r="11" spans="1:9" s="95" customFormat="1" ht="13.5" customHeight="1" x14ac:dyDescent="0.25">
      <c r="A11" s="94">
        <v>7</v>
      </c>
      <c r="B11" s="92">
        <v>5</v>
      </c>
      <c r="C11" s="167">
        <v>0</v>
      </c>
      <c r="D11" s="169">
        <v>0</v>
      </c>
      <c r="E11" s="167">
        <v>0</v>
      </c>
      <c r="F11" s="169">
        <v>0</v>
      </c>
      <c r="G11" s="167">
        <v>0</v>
      </c>
      <c r="H11" s="168">
        <v>0</v>
      </c>
      <c r="I11" s="169">
        <v>5</v>
      </c>
    </row>
    <row r="12" spans="1:9" s="95" customFormat="1" ht="13.5" customHeight="1" x14ac:dyDescent="0.25">
      <c r="A12" s="94">
        <v>8</v>
      </c>
      <c r="B12" s="92">
        <v>2</v>
      </c>
      <c r="C12" s="167">
        <v>0</v>
      </c>
      <c r="D12" s="169">
        <v>0</v>
      </c>
      <c r="E12" s="167">
        <v>0</v>
      </c>
      <c r="F12" s="169">
        <v>0</v>
      </c>
      <c r="G12" s="167">
        <v>0</v>
      </c>
      <c r="H12" s="168">
        <v>0</v>
      </c>
      <c r="I12" s="169">
        <v>2</v>
      </c>
    </row>
    <row r="13" spans="1:9" s="95" customFormat="1" ht="13.5" customHeight="1" x14ac:dyDescent="0.25">
      <c r="A13" s="94">
        <v>9</v>
      </c>
      <c r="B13" s="92">
        <v>4</v>
      </c>
      <c r="C13" s="167">
        <v>0</v>
      </c>
      <c r="D13" s="169">
        <v>0</v>
      </c>
      <c r="E13" s="167">
        <v>0</v>
      </c>
      <c r="F13" s="169">
        <v>0</v>
      </c>
      <c r="G13" s="167">
        <v>0</v>
      </c>
      <c r="H13" s="168">
        <v>0</v>
      </c>
      <c r="I13" s="169">
        <v>4</v>
      </c>
    </row>
    <row r="14" spans="1:9" s="95" customFormat="1" ht="18.75" customHeight="1" x14ac:dyDescent="0.25">
      <c r="A14" s="94">
        <v>10</v>
      </c>
      <c r="B14" s="92">
        <v>1</v>
      </c>
      <c r="C14" s="167">
        <v>0</v>
      </c>
      <c r="D14" s="169">
        <v>0</v>
      </c>
      <c r="E14" s="167">
        <v>0</v>
      </c>
      <c r="F14" s="169">
        <v>0</v>
      </c>
      <c r="G14" s="167">
        <v>0</v>
      </c>
      <c r="H14" s="168">
        <v>0</v>
      </c>
      <c r="I14" s="169">
        <v>1</v>
      </c>
    </row>
    <row r="15" spans="1:9" s="95" customFormat="1" ht="13.5" customHeight="1" x14ac:dyDescent="0.25">
      <c r="A15" s="94">
        <v>11</v>
      </c>
      <c r="B15" s="92">
        <v>3</v>
      </c>
      <c r="C15" s="167">
        <v>0</v>
      </c>
      <c r="D15" s="169">
        <v>0</v>
      </c>
      <c r="E15" s="167">
        <v>0</v>
      </c>
      <c r="F15" s="169">
        <v>0</v>
      </c>
      <c r="G15" s="167">
        <v>0</v>
      </c>
      <c r="H15" s="168">
        <v>0</v>
      </c>
      <c r="I15" s="169">
        <v>3</v>
      </c>
    </row>
    <row r="16" spans="1:9" s="95" customFormat="1" ht="13.5" customHeight="1" x14ac:dyDescent="0.25">
      <c r="A16" s="94">
        <v>12</v>
      </c>
      <c r="B16" s="92">
        <v>6</v>
      </c>
      <c r="C16" s="167">
        <v>0</v>
      </c>
      <c r="D16" s="169">
        <v>0</v>
      </c>
      <c r="E16" s="167">
        <v>0</v>
      </c>
      <c r="F16" s="169">
        <v>0</v>
      </c>
      <c r="G16" s="167">
        <v>0</v>
      </c>
      <c r="H16" s="168">
        <v>0</v>
      </c>
      <c r="I16" s="169">
        <v>6</v>
      </c>
    </row>
    <row r="17" spans="1:9" s="95" customFormat="1" ht="13.5" customHeight="1" x14ac:dyDescent="0.25">
      <c r="A17" s="94">
        <v>13</v>
      </c>
      <c r="B17" s="92">
        <v>3</v>
      </c>
      <c r="C17" s="167">
        <v>0</v>
      </c>
      <c r="D17" s="169">
        <v>0</v>
      </c>
      <c r="E17" s="167">
        <v>0</v>
      </c>
      <c r="F17" s="169">
        <v>0</v>
      </c>
      <c r="G17" s="167">
        <v>0</v>
      </c>
      <c r="H17" s="168">
        <v>0</v>
      </c>
      <c r="I17" s="169">
        <v>3</v>
      </c>
    </row>
    <row r="18" spans="1:9" s="95" customFormat="1" ht="13.5" customHeight="1" x14ac:dyDescent="0.25">
      <c r="A18" s="94">
        <v>14</v>
      </c>
      <c r="B18" s="92">
        <v>8</v>
      </c>
      <c r="C18" s="167">
        <v>0</v>
      </c>
      <c r="D18" s="169">
        <v>0</v>
      </c>
      <c r="E18" s="167">
        <v>0</v>
      </c>
      <c r="F18" s="169">
        <v>0</v>
      </c>
      <c r="G18" s="167">
        <v>0</v>
      </c>
      <c r="H18" s="168">
        <v>0</v>
      </c>
      <c r="I18" s="169">
        <v>8</v>
      </c>
    </row>
    <row r="19" spans="1:9" s="95" customFormat="1" ht="13.5" customHeight="1" x14ac:dyDescent="0.25">
      <c r="A19" s="94">
        <v>15</v>
      </c>
      <c r="B19" s="92">
        <v>0</v>
      </c>
      <c r="C19" s="167">
        <v>0</v>
      </c>
      <c r="D19" s="169">
        <v>0</v>
      </c>
      <c r="E19" s="167">
        <v>0</v>
      </c>
      <c r="F19" s="169">
        <v>0</v>
      </c>
      <c r="G19" s="167">
        <v>0</v>
      </c>
      <c r="H19" s="168">
        <v>0</v>
      </c>
      <c r="I19" s="169">
        <v>0</v>
      </c>
    </row>
    <row r="20" spans="1:9" s="95" customFormat="1" ht="13.5" customHeight="1" x14ac:dyDescent="0.25">
      <c r="A20" s="94">
        <v>16</v>
      </c>
      <c r="B20" s="92">
        <v>2</v>
      </c>
      <c r="C20" s="167">
        <v>0</v>
      </c>
      <c r="D20" s="169">
        <v>0</v>
      </c>
      <c r="E20" s="167">
        <v>0</v>
      </c>
      <c r="F20" s="169">
        <v>0</v>
      </c>
      <c r="G20" s="167">
        <v>0</v>
      </c>
      <c r="H20" s="168">
        <v>0</v>
      </c>
      <c r="I20" s="169">
        <v>2</v>
      </c>
    </row>
    <row r="21" spans="1:9" s="95" customFormat="1" ht="13.5" customHeight="1" x14ac:dyDescent="0.25">
      <c r="A21" s="94">
        <v>17</v>
      </c>
      <c r="B21" s="92">
        <v>5</v>
      </c>
      <c r="C21" s="167">
        <v>0</v>
      </c>
      <c r="D21" s="169">
        <v>0</v>
      </c>
      <c r="E21" s="167">
        <v>0</v>
      </c>
      <c r="F21" s="169">
        <v>0</v>
      </c>
      <c r="G21" s="167">
        <v>0</v>
      </c>
      <c r="H21" s="168">
        <v>0</v>
      </c>
      <c r="I21" s="169">
        <v>5</v>
      </c>
    </row>
    <row r="22" spans="1:9" s="95" customFormat="1" ht="13.5" customHeight="1" x14ac:dyDescent="0.25">
      <c r="A22" s="94">
        <v>18</v>
      </c>
      <c r="B22" s="92">
        <v>11</v>
      </c>
      <c r="C22" s="167">
        <v>0</v>
      </c>
      <c r="D22" s="169">
        <v>0</v>
      </c>
      <c r="E22" s="167">
        <v>0</v>
      </c>
      <c r="F22" s="169">
        <v>0</v>
      </c>
      <c r="G22" s="167">
        <v>0</v>
      </c>
      <c r="H22" s="168">
        <v>0</v>
      </c>
      <c r="I22" s="169">
        <v>11</v>
      </c>
    </row>
    <row r="23" spans="1:9" s="95" customFormat="1" ht="13.5" customHeight="1" x14ac:dyDescent="0.25">
      <c r="A23" s="94">
        <v>19</v>
      </c>
      <c r="B23" s="92">
        <v>8</v>
      </c>
      <c r="C23" s="167">
        <v>0</v>
      </c>
      <c r="D23" s="169">
        <v>0</v>
      </c>
      <c r="E23" s="167">
        <v>0</v>
      </c>
      <c r="F23" s="169">
        <v>0</v>
      </c>
      <c r="G23" s="167">
        <v>0</v>
      </c>
      <c r="H23" s="168">
        <v>0</v>
      </c>
      <c r="I23" s="169">
        <v>8</v>
      </c>
    </row>
    <row r="24" spans="1:9" s="95" customFormat="1" ht="18.75" customHeight="1" x14ac:dyDescent="0.25">
      <c r="A24" s="94">
        <v>20</v>
      </c>
      <c r="B24" s="92">
        <v>11</v>
      </c>
      <c r="C24" s="167">
        <v>0</v>
      </c>
      <c r="D24" s="169">
        <v>0</v>
      </c>
      <c r="E24" s="167">
        <v>0</v>
      </c>
      <c r="F24" s="169">
        <v>0</v>
      </c>
      <c r="G24" s="167">
        <v>0</v>
      </c>
      <c r="H24" s="168">
        <v>0</v>
      </c>
      <c r="I24" s="169">
        <v>11</v>
      </c>
    </row>
    <row r="25" spans="1:9" s="95" customFormat="1" ht="13.5" customHeight="1" x14ac:dyDescent="0.25">
      <c r="A25" s="94">
        <v>21</v>
      </c>
      <c r="B25" s="92">
        <v>8</v>
      </c>
      <c r="C25" s="167">
        <v>0</v>
      </c>
      <c r="D25" s="169">
        <v>0</v>
      </c>
      <c r="E25" s="167">
        <v>0</v>
      </c>
      <c r="F25" s="169">
        <v>0</v>
      </c>
      <c r="G25" s="167">
        <v>0</v>
      </c>
      <c r="H25" s="168">
        <v>0</v>
      </c>
      <c r="I25" s="169">
        <v>8</v>
      </c>
    </row>
    <row r="26" spans="1:9" s="95" customFormat="1" ht="13.5" customHeight="1" x14ac:dyDescent="0.25">
      <c r="A26" s="94">
        <v>22</v>
      </c>
      <c r="B26" s="92">
        <v>7</v>
      </c>
      <c r="C26" s="167">
        <v>0</v>
      </c>
      <c r="D26" s="169">
        <v>0</v>
      </c>
      <c r="E26" s="167">
        <v>0</v>
      </c>
      <c r="F26" s="169">
        <v>0</v>
      </c>
      <c r="G26" s="167">
        <v>0</v>
      </c>
      <c r="H26" s="168">
        <v>0</v>
      </c>
      <c r="I26" s="169">
        <v>7</v>
      </c>
    </row>
    <row r="27" spans="1:9" s="95" customFormat="1" ht="13.5" customHeight="1" x14ac:dyDescent="0.25">
      <c r="A27" s="94">
        <v>23</v>
      </c>
      <c r="B27" s="92">
        <v>6</v>
      </c>
      <c r="C27" s="167">
        <v>0</v>
      </c>
      <c r="D27" s="169">
        <v>0</v>
      </c>
      <c r="E27" s="167">
        <v>0</v>
      </c>
      <c r="F27" s="169">
        <v>0</v>
      </c>
      <c r="G27" s="167">
        <v>0</v>
      </c>
      <c r="H27" s="168">
        <v>0</v>
      </c>
      <c r="I27" s="169">
        <v>6</v>
      </c>
    </row>
    <row r="28" spans="1:9" s="95" customFormat="1" ht="13.5" customHeight="1" x14ac:dyDescent="0.25">
      <c r="A28" s="94">
        <v>24</v>
      </c>
      <c r="B28" s="92">
        <v>4</v>
      </c>
      <c r="C28" s="167">
        <v>0</v>
      </c>
      <c r="D28" s="169">
        <v>0</v>
      </c>
      <c r="E28" s="167">
        <v>0</v>
      </c>
      <c r="F28" s="169">
        <v>0</v>
      </c>
      <c r="G28" s="167">
        <v>0</v>
      </c>
      <c r="H28" s="168">
        <v>0</v>
      </c>
      <c r="I28" s="169">
        <v>4</v>
      </c>
    </row>
    <row r="29" spans="1:9" s="95" customFormat="1" ht="13.5" customHeight="1" x14ac:dyDescent="0.25">
      <c r="A29" s="94">
        <v>25</v>
      </c>
      <c r="B29" s="92">
        <v>6</v>
      </c>
      <c r="C29" s="167">
        <v>0</v>
      </c>
      <c r="D29" s="169">
        <v>0</v>
      </c>
      <c r="E29" s="167">
        <v>0</v>
      </c>
      <c r="F29" s="169">
        <v>0</v>
      </c>
      <c r="G29" s="167">
        <v>0</v>
      </c>
      <c r="H29" s="168">
        <v>0</v>
      </c>
      <c r="I29" s="169">
        <v>6</v>
      </c>
    </row>
    <row r="30" spans="1:9" s="95" customFormat="1" ht="13.5" customHeight="1" x14ac:dyDescent="0.25">
      <c r="A30" s="94">
        <v>26</v>
      </c>
      <c r="B30" s="92">
        <v>1</v>
      </c>
      <c r="C30" s="167">
        <v>0</v>
      </c>
      <c r="D30" s="169">
        <v>0</v>
      </c>
      <c r="E30" s="167">
        <v>0</v>
      </c>
      <c r="F30" s="169">
        <v>0</v>
      </c>
      <c r="G30" s="167">
        <v>0</v>
      </c>
      <c r="H30" s="168">
        <v>0</v>
      </c>
      <c r="I30" s="169">
        <v>1</v>
      </c>
    </row>
    <row r="31" spans="1:9" s="95" customFormat="1" ht="13.5" customHeight="1" x14ac:dyDescent="0.25">
      <c r="A31" s="94">
        <v>27</v>
      </c>
      <c r="B31" s="92">
        <v>2</v>
      </c>
      <c r="C31" s="167">
        <v>0</v>
      </c>
      <c r="D31" s="169">
        <v>0</v>
      </c>
      <c r="E31" s="167">
        <v>0</v>
      </c>
      <c r="F31" s="169">
        <v>0</v>
      </c>
      <c r="G31" s="167">
        <v>0</v>
      </c>
      <c r="H31" s="168">
        <v>0</v>
      </c>
      <c r="I31" s="169">
        <v>2</v>
      </c>
    </row>
    <row r="32" spans="1:9" s="95" customFormat="1" ht="13.5" customHeight="1" x14ac:dyDescent="0.25">
      <c r="A32" s="94">
        <v>28</v>
      </c>
      <c r="B32" s="92">
        <v>1</v>
      </c>
      <c r="C32" s="167">
        <v>0</v>
      </c>
      <c r="D32" s="169">
        <v>0</v>
      </c>
      <c r="E32" s="167">
        <v>0</v>
      </c>
      <c r="F32" s="169">
        <v>0</v>
      </c>
      <c r="G32" s="167">
        <v>0</v>
      </c>
      <c r="H32" s="168">
        <v>0</v>
      </c>
      <c r="I32" s="169">
        <v>1</v>
      </c>
    </row>
    <row r="33" spans="1:9" s="95" customFormat="1" ht="13.5" customHeight="1" x14ac:dyDescent="0.25">
      <c r="A33" s="94">
        <v>29</v>
      </c>
      <c r="B33" s="92">
        <v>1</v>
      </c>
      <c r="C33" s="167">
        <v>0</v>
      </c>
      <c r="D33" s="169">
        <v>0</v>
      </c>
      <c r="E33" s="167">
        <v>0</v>
      </c>
      <c r="F33" s="169">
        <v>0</v>
      </c>
      <c r="G33" s="167">
        <v>0</v>
      </c>
      <c r="H33" s="168">
        <v>0</v>
      </c>
      <c r="I33" s="169">
        <v>1</v>
      </c>
    </row>
    <row r="34" spans="1:9" s="95" customFormat="1" ht="18.75" customHeight="1" x14ac:dyDescent="0.25">
      <c r="A34" s="94">
        <v>30</v>
      </c>
      <c r="B34" s="92">
        <v>0</v>
      </c>
      <c r="C34" s="167">
        <v>0</v>
      </c>
      <c r="D34" s="169">
        <v>0</v>
      </c>
      <c r="E34" s="167">
        <v>0</v>
      </c>
      <c r="F34" s="169">
        <v>0</v>
      </c>
      <c r="G34" s="167">
        <v>0</v>
      </c>
      <c r="H34" s="168">
        <v>0</v>
      </c>
      <c r="I34" s="169">
        <v>0</v>
      </c>
    </row>
    <row r="35" spans="1:9" s="95" customFormat="1" ht="13.5" customHeight="1" x14ac:dyDescent="0.25">
      <c r="A35" s="94">
        <v>31</v>
      </c>
      <c r="B35" s="92">
        <v>0</v>
      </c>
      <c r="C35" s="167">
        <v>0</v>
      </c>
      <c r="D35" s="169">
        <v>0</v>
      </c>
      <c r="E35" s="167">
        <v>0</v>
      </c>
      <c r="F35" s="169">
        <v>0</v>
      </c>
      <c r="G35" s="167">
        <v>0</v>
      </c>
      <c r="H35" s="168">
        <v>0</v>
      </c>
      <c r="I35" s="169">
        <v>0</v>
      </c>
    </row>
    <row r="36" spans="1:9" s="95" customFormat="1" ht="13.5" customHeight="1" x14ac:dyDescent="0.25">
      <c r="A36" s="94">
        <v>32</v>
      </c>
      <c r="B36" s="92">
        <v>2</v>
      </c>
      <c r="C36" s="167">
        <v>1</v>
      </c>
      <c r="D36" s="169">
        <v>1</v>
      </c>
      <c r="E36" s="167">
        <v>0</v>
      </c>
      <c r="F36" s="169">
        <v>0</v>
      </c>
      <c r="G36" s="167">
        <v>0</v>
      </c>
      <c r="H36" s="168">
        <v>0</v>
      </c>
      <c r="I36" s="169">
        <v>0</v>
      </c>
    </row>
    <row r="37" spans="1:9" s="95" customFormat="1" ht="13.5" customHeight="1" x14ac:dyDescent="0.25">
      <c r="A37" s="94">
        <v>33</v>
      </c>
      <c r="B37" s="92">
        <v>3</v>
      </c>
      <c r="C37" s="167">
        <v>0</v>
      </c>
      <c r="D37" s="169">
        <v>0</v>
      </c>
      <c r="E37" s="167">
        <v>0</v>
      </c>
      <c r="F37" s="169">
        <v>0</v>
      </c>
      <c r="G37" s="167">
        <v>2</v>
      </c>
      <c r="H37" s="168">
        <v>0</v>
      </c>
      <c r="I37" s="169">
        <v>1</v>
      </c>
    </row>
    <row r="38" spans="1:9" s="95" customFormat="1" ht="13.5" customHeight="1" x14ac:dyDescent="0.25">
      <c r="A38" s="94">
        <v>34</v>
      </c>
      <c r="B38" s="92">
        <v>2</v>
      </c>
      <c r="C38" s="167">
        <v>1</v>
      </c>
      <c r="D38" s="169">
        <v>1</v>
      </c>
      <c r="E38" s="167">
        <v>0</v>
      </c>
      <c r="F38" s="169">
        <v>0</v>
      </c>
      <c r="G38" s="167">
        <v>0</v>
      </c>
      <c r="H38" s="168">
        <v>0</v>
      </c>
      <c r="I38" s="169">
        <v>0</v>
      </c>
    </row>
    <row r="39" spans="1:9" s="95" customFormat="1" ht="13.5" customHeight="1" x14ac:dyDescent="0.25">
      <c r="A39" s="94">
        <v>35</v>
      </c>
      <c r="B39" s="92">
        <v>0</v>
      </c>
      <c r="C39" s="167">
        <v>0</v>
      </c>
      <c r="D39" s="169">
        <v>0</v>
      </c>
      <c r="E39" s="167">
        <v>0</v>
      </c>
      <c r="F39" s="169">
        <v>0</v>
      </c>
      <c r="G39" s="167">
        <v>0</v>
      </c>
      <c r="H39" s="168">
        <v>0</v>
      </c>
      <c r="I39" s="169">
        <v>0</v>
      </c>
    </row>
    <row r="40" spans="1:9" s="95" customFormat="1" ht="13.5" customHeight="1" x14ac:dyDescent="0.25">
      <c r="A40" s="94">
        <v>36</v>
      </c>
      <c r="B40" s="92">
        <v>3</v>
      </c>
      <c r="C40" s="167">
        <v>1</v>
      </c>
      <c r="D40" s="169">
        <v>0</v>
      </c>
      <c r="E40" s="167">
        <v>0</v>
      </c>
      <c r="F40" s="169">
        <v>0</v>
      </c>
      <c r="G40" s="167">
        <v>0</v>
      </c>
      <c r="H40" s="168">
        <v>0</v>
      </c>
      <c r="I40" s="169">
        <v>2</v>
      </c>
    </row>
    <row r="41" spans="1:9" s="95" customFormat="1" ht="13.5" customHeight="1" x14ac:dyDescent="0.25">
      <c r="A41" s="94">
        <v>37</v>
      </c>
      <c r="B41" s="92">
        <v>1</v>
      </c>
      <c r="C41" s="167">
        <v>0</v>
      </c>
      <c r="D41" s="169">
        <v>0</v>
      </c>
      <c r="E41" s="167">
        <v>0</v>
      </c>
      <c r="F41" s="169">
        <v>0</v>
      </c>
      <c r="G41" s="167">
        <v>0</v>
      </c>
      <c r="H41" s="168">
        <v>0</v>
      </c>
      <c r="I41" s="169">
        <v>1</v>
      </c>
    </row>
    <row r="42" spans="1:9" s="95" customFormat="1" ht="13.5" customHeight="1" x14ac:dyDescent="0.25">
      <c r="A42" s="94">
        <v>38</v>
      </c>
      <c r="B42" s="92">
        <v>3</v>
      </c>
      <c r="C42" s="167">
        <v>1</v>
      </c>
      <c r="D42" s="169">
        <v>1</v>
      </c>
      <c r="E42" s="167">
        <v>0</v>
      </c>
      <c r="F42" s="169">
        <v>0</v>
      </c>
      <c r="G42" s="167">
        <v>0</v>
      </c>
      <c r="H42" s="168">
        <v>0</v>
      </c>
      <c r="I42" s="169">
        <v>1</v>
      </c>
    </row>
    <row r="43" spans="1:9" s="95" customFormat="1" ht="13.5" customHeight="1" x14ac:dyDescent="0.25">
      <c r="A43" s="94">
        <v>39</v>
      </c>
      <c r="B43" s="92">
        <v>2</v>
      </c>
      <c r="C43" s="167">
        <v>0</v>
      </c>
      <c r="D43" s="169">
        <v>0</v>
      </c>
      <c r="E43" s="167">
        <v>0</v>
      </c>
      <c r="F43" s="169">
        <v>0</v>
      </c>
      <c r="G43" s="167">
        <v>0</v>
      </c>
      <c r="H43" s="168">
        <v>0</v>
      </c>
      <c r="I43" s="169">
        <v>2</v>
      </c>
    </row>
    <row r="44" spans="1:9" s="95" customFormat="1" ht="18.75" customHeight="1" x14ac:dyDescent="0.25">
      <c r="A44" s="94">
        <v>40</v>
      </c>
      <c r="B44" s="92">
        <v>5</v>
      </c>
      <c r="C44" s="167">
        <v>0</v>
      </c>
      <c r="D44" s="169">
        <v>1</v>
      </c>
      <c r="E44" s="167">
        <v>0</v>
      </c>
      <c r="F44" s="169">
        <v>0</v>
      </c>
      <c r="G44" s="167">
        <v>2</v>
      </c>
      <c r="H44" s="168">
        <v>0</v>
      </c>
      <c r="I44" s="169">
        <v>2</v>
      </c>
    </row>
    <row r="45" spans="1:9" s="95" customFormat="1" ht="13.5" customHeight="1" x14ac:dyDescent="0.25">
      <c r="A45" s="94">
        <v>41</v>
      </c>
      <c r="B45" s="92">
        <v>7</v>
      </c>
      <c r="C45" s="167">
        <v>0</v>
      </c>
      <c r="D45" s="169">
        <v>2</v>
      </c>
      <c r="E45" s="167">
        <v>0</v>
      </c>
      <c r="F45" s="169">
        <v>0</v>
      </c>
      <c r="G45" s="167">
        <v>1</v>
      </c>
      <c r="H45" s="168">
        <v>0</v>
      </c>
      <c r="I45" s="169">
        <v>4</v>
      </c>
    </row>
    <row r="46" spans="1:9" s="95" customFormat="1" ht="13.5" customHeight="1" x14ac:dyDescent="0.25">
      <c r="A46" s="94">
        <v>42</v>
      </c>
      <c r="B46" s="92">
        <v>4</v>
      </c>
      <c r="C46" s="167">
        <v>3</v>
      </c>
      <c r="D46" s="169">
        <v>0</v>
      </c>
      <c r="E46" s="167">
        <v>0</v>
      </c>
      <c r="F46" s="169">
        <v>0</v>
      </c>
      <c r="G46" s="167">
        <v>0</v>
      </c>
      <c r="H46" s="168">
        <v>0</v>
      </c>
      <c r="I46" s="169">
        <v>1</v>
      </c>
    </row>
    <row r="47" spans="1:9" s="95" customFormat="1" ht="13.5" customHeight="1" x14ac:dyDescent="0.25">
      <c r="A47" s="94">
        <v>43</v>
      </c>
      <c r="B47" s="92">
        <v>5</v>
      </c>
      <c r="C47" s="167">
        <v>1</v>
      </c>
      <c r="D47" s="169">
        <v>0</v>
      </c>
      <c r="E47" s="167">
        <v>0</v>
      </c>
      <c r="F47" s="169">
        <v>0</v>
      </c>
      <c r="G47" s="167">
        <v>2</v>
      </c>
      <c r="H47" s="168">
        <v>0</v>
      </c>
      <c r="I47" s="169">
        <v>2</v>
      </c>
    </row>
    <row r="48" spans="1:9" s="95" customFormat="1" ht="13.5" customHeight="1" x14ac:dyDescent="0.25">
      <c r="A48" s="94">
        <v>44</v>
      </c>
      <c r="B48" s="92">
        <v>2</v>
      </c>
      <c r="C48" s="167">
        <v>1</v>
      </c>
      <c r="D48" s="169">
        <v>0</v>
      </c>
      <c r="E48" s="167">
        <v>0</v>
      </c>
      <c r="F48" s="169">
        <v>0</v>
      </c>
      <c r="G48" s="167">
        <v>1</v>
      </c>
      <c r="H48" s="168">
        <v>0</v>
      </c>
      <c r="I48" s="169">
        <v>0</v>
      </c>
    </row>
    <row r="49" spans="1:9" s="95" customFormat="1" ht="13.5" customHeight="1" x14ac:dyDescent="0.25">
      <c r="A49" s="94">
        <v>45</v>
      </c>
      <c r="B49" s="92">
        <v>1</v>
      </c>
      <c r="C49" s="167">
        <v>1</v>
      </c>
      <c r="D49" s="169">
        <v>0</v>
      </c>
      <c r="E49" s="167">
        <v>0</v>
      </c>
      <c r="F49" s="169">
        <v>0</v>
      </c>
      <c r="G49" s="167">
        <v>0</v>
      </c>
      <c r="H49" s="168">
        <v>0</v>
      </c>
      <c r="I49" s="169">
        <v>0</v>
      </c>
    </row>
    <row r="50" spans="1:9" s="95" customFormat="1" ht="13.5" customHeight="1" x14ac:dyDescent="0.25">
      <c r="A50" s="94">
        <v>46</v>
      </c>
      <c r="B50" s="92">
        <v>7</v>
      </c>
      <c r="C50" s="167">
        <v>2</v>
      </c>
      <c r="D50" s="169">
        <v>3</v>
      </c>
      <c r="E50" s="167">
        <v>0</v>
      </c>
      <c r="F50" s="169">
        <v>0</v>
      </c>
      <c r="G50" s="167">
        <v>1</v>
      </c>
      <c r="H50" s="168">
        <v>0</v>
      </c>
      <c r="I50" s="169">
        <v>1</v>
      </c>
    </row>
    <row r="51" spans="1:9" s="95" customFormat="1" ht="13.5" customHeight="1" x14ac:dyDescent="0.25">
      <c r="A51" s="94">
        <v>47</v>
      </c>
      <c r="B51" s="92">
        <v>6</v>
      </c>
      <c r="C51" s="167">
        <v>2</v>
      </c>
      <c r="D51" s="169">
        <v>1</v>
      </c>
      <c r="E51" s="167">
        <v>0</v>
      </c>
      <c r="F51" s="169">
        <v>0</v>
      </c>
      <c r="G51" s="167">
        <v>1</v>
      </c>
      <c r="H51" s="168">
        <v>0</v>
      </c>
      <c r="I51" s="169">
        <v>2</v>
      </c>
    </row>
    <row r="52" spans="1:9" s="95" customFormat="1" ht="13.5" customHeight="1" x14ac:dyDescent="0.25">
      <c r="A52" s="94">
        <v>48</v>
      </c>
      <c r="B52" s="92">
        <v>8</v>
      </c>
      <c r="C52" s="167">
        <v>2</v>
      </c>
      <c r="D52" s="169">
        <v>2</v>
      </c>
      <c r="E52" s="167">
        <v>0</v>
      </c>
      <c r="F52" s="169">
        <v>0</v>
      </c>
      <c r="G52" s="167">
        <v>0</v>
      </c>
      <c r="H52" s="168">
        <v>0</v>
      </c>
      <c r="I52" s="169">
        <v>4</v>
      </c>
    </row>
    <row r="53" spans="1:9" s="95" customFormat="1" ht="13.5" customHeight="1" x14ac:dyDescent="0.25">
      <c r="A53" s="94">
        <v>49</v>
      </c>
      <c r="B53" s="92">
        <v>10</v>
      </c>
      <c r="C53" s="167">
        <v>3</v>
      </c>
      <c r="D53" s="169">
        <v>2</v>
      </c>
      <c r="E53" s="167">
        <v>0</v>
      </c>
      <c r="F53" s="169">
        <v>0</v>
      </c>
      <c r="G53" s="167">
        <v>4</v>
      </c>
      <c r="H53" s="168">
        <v>0</v>
      </c>
      <c r="I53" s="169">
        <v>1</v>
      </c>
    </row>
    <row r="54" spans="1:9" s="95" customFormat="1" ht="18.75" customHeight="1" x14ac:dyDescent="0.25">
      <c r="A54" s="94">
        <v>50</v>
      </c>
      <c r="B54" s="92">
        <v>13</v>
      </c>
      <c r="C54" s="167">
        <v>3</v>
      </c>
      <c r="D54" s="169">
        <v>4</v>
      </c>
      <c r="E54" s="167">
        <v>0</v>
      </c>
      <c r="F54" s="169">
        <v>0</v>
      </c>
      <c r="G54" s="167">
        <v>3</v>
      </c>
      <c r="H54" s="168">
        <v>0</v>
      </c>
      <c r="I54" s="169">
        <v>3</v>
      </c>
    </row>
    <row r="55" spans="1:9" s="95" customFormat="1" ht="13.5" customHeight="1" x14ac:dyDescent="0.25">
      <c r="A55" s="94">
        <v>51</v>
      </c>
      <c r="B55" s="92">
        <v>9</v>
      </c>
      <c r="C55" s="167">
        <v>2</v>
      </c>
      <c r="D55" s="169">
        <v>1</v>
      </c>
      <c r="E55" s="167">
        <v>0</v>
      </c>
      <c r="F55" s="169">
        <v>0</v>
      </c>
      <c r="G55" s="167">
        <v>4</v>
      </c>
      <c r="H55" s="168">
        <v>0</v>
      </c>
      <c r="I55" s="169">
        <v>2</v>
      </c>
    </row>
    <row r="56" spans="1:9" s="95" customFormat="1" ht="13.5" customHeight="1" x14ac:dyDescent="0.25">
      <c r="A56" s="94">
        <v>52</v>
      </c>
      <c r="B56" s="92">
        <v>14</v>
      </c>
      <c r="C56" s="167">
        <v>6</v>
      </c>
      <c r="D56" s="169">
        <v>1</v>
      </c>
      <c r="E56" s="167">
        <v>0</v>
      </c>
      <c r="F56" s="169">
        <v>0</v>
      </c>
      <c r="G56" s="167">
        <v>3</v>
      </c>
      <c r="H56" s="168">
        <v>1</v>
      </c>
      <c r="I56" s="169">
        <v>3</v>
      </c>
    </row>
    <row r="57" spans="1:9" s="95" customFormat="1" ht="13.5" customHeight="1" x14ac:dyDescent="0.25">
      <c r="A57" s="94">
        <v>53</v>
      </c>
      <c r="B57" s="92">
        <v>17</v>
      </c>
      <c r="C57" s="167">
        <v>6</v>
      </c>
      <c r="D57" s="169">
        <v>5</v>
      </c>
      <c r="E57" s="167">
        <v>0</v>
      </c>
      <c r="F57" s="169">
        <v>0</v>
      </c>
      <c r="G57" s="167">
        <v>2</v>
      </c>
      <c r="H57" s="168">
        <v>1</v>
      </c>
      <c r="I57" s="169">
        <v>3</v>
      </c>
    </row>
    <row r="58" spans="1:9" s="95" customFormat="1" ht="13.5" customHeight="1" x14ac:dyDescent="0.25">
      <c r="A58" s="94">
        <v>54</v>
      </c>
      <c r="B58" s="92">
        <v>20</v>
      </c>
      <c r="C58" s="167">
        <v>5</v>
      </c>
      <c r="D58" s="169">
        <v>8</v>
      </c>
      <c r="E58" s="167">
        <v>0</v>
      </c>
      <c r="F58" s="169">
        <v>0</v>
      </c>
      <c r="G58" s="167">
        <v>3</v>
      </c>
      <c r="H58" s="168">
        <v>2</v>
      </c>
      <c r="I58" s="169">
        <v>2</v>
      </c>
    </row>
    <row r="59" spans="1:9" s="95" customFormat="1" ht="13.5" customHeight="1" x14ac:dyDescent="0.25">
      <c r="A59" s="94">
        <v>55</v>
      </c>
      <c r="B59" s="92">
        <v>27</v>
      </c>
      <c r="C59" s="167">
        <v>11</v>
      </c>
      <c r="D59" s="169">
        <v>12</v>
      </c>
      <c r="E59" s="167">
        <v>0</v>
      </c>
      <c r="F59" s="169">
        <v>0</v>
      </c>
      <c r="G59" s="167">
        <v>1</v>
      </c>
      <c r="H59" s="168">
        <v>0</v>
      </c>
      <c r="I59" s="169">
        <v>3</v>
      </c>
    </row>
    <row r="60" spans="1:9" s="95" customFormat="1" ht="13.5" customHeight="1" x14ac:dyDescent="0.25">
      <c r="A60" s="94">
        <v>56</v>
      </c>
      <c r="B60" s="92">
        <v>43</v>
      </c>
      <c r="C60" s="167">
        <v>21</v>
      </c>
      <c r="D60" s="169">
        <v>12</v>
      </c>
      <c r="E60" s="167">
        <v>0</v>
      </c>
      <c r="F60" s="169">
        <v>0</v>
      </c>
      <c r="G60" s="167">
        <v>7</v>
      </c>
      <c r="H60" s="168">
        <v>1</v>
      </c>
      <c r="I60" s="169">
        <v>2</v>
      </c>
    </row>
    <row r="61" spans="1:9" s="95" customFormat="1" ht="13.5" customHeight="1" x14ac:dyDescent="0.25">
      <c r="A61" s="94">
        <v>57</v>
      </c>
      <c r="B61" s="92">
        <v>46</v>
      </c>
      <c r="C61" s="167">
        <v>20</v>
      </c>
      <c r="D61" s="169">
        <v>17</v>
      </c>
      <c r="E61" s="167">
        <v>0</v>
      </c>
      <c r="F61" s="169">
        <v>0</v>
      </c>
      <c r="G61" s="167">
        <v>8</v>
      </c>
      <c r="H61" s="168">
        <v>0</v>
      </c>
      <c r="I61" s="169">
        <v>1</v>
      </c>
    </row>
    <row r="62" spans="1:9" s="95" customFormat="1" ht="13.5" customHeight="1" x14ac:dyDescent="0.25">
      <c r="A62" s="94">
        <v>58</v>
      </c>
      <c r="B62" s="92">
        <v>59</v>
      </c>
      <c r="C62" s="167">
        <v>23</v>
      </c>
      <c r="D62" s="169">
        <v>25</v>
      </c>
      <c r="E62" s="167">
        <v>0</v>
      </c>
      <c r="F62" s="169">
        <v>0</v>
      </c>
      <c r="G62" s="167">
        <v>10</v>
      </c>
      <c r="H62" s="168">
        <v>1</v>
      </c>
      <c r="I62" s="169">
        <v>0</v>
      </c>
    </row>
    <row r="63" spans="1:9" s="95" customFormat="1" ht="13.5" customHeight="1" x14ac:dyDescent="0.25">
      <c r="A63" s="94">
        <v>59</v>
      </c>
      <c r="B63" s="92">
        <v>74</v>
      </c>
      <c r="C63" s="167">
        <v>34</v>
      </c>
      <c r="D63" s="169">
        <v>29</v>
      </c>
      <c r="E63" s="167">
        <v>0</v>
      </c>
      <c r="F63" s="169">
        <v>0</v>
      </c>
      <c r="G63" s="167">
        <v>6</v>
      </c>
      <c r="H63" s="168">
        <v>2</v>
      </c>
      <c r="I63" s="169">
        <v>3</v>
      </c>
    </row>
    <row r="64" spans="1:9" s="95" customFormat="1" ht="18.75" customHeight="1" x14ac:dyDescent="0.25">
      <c r="A64" s="94">
        <v>60</v>
      </c>
      <c r="B64" s="92">
        <v>1881</v>
      </c>
      <c r="C64" s="167">
        <v>269</v>
      </c>
      <c r="D64" s="169">
        <v>266</v>
      </c>
      <c r="E64" s="167">
        <v>464</v>
      </c>
      <c r="F64" s="169">
        <v>871</v>
      </c>
      <c r="G64" s="167">
        <v>10</v>
      </c>
      <c r="H64" s="168">
        <v>0</v>
      </c>
      <c r="I64" s="169">
        <v>1</v>
      </c>
    </row>
    <row r="65" spans="1:9" s="95" customFormat="1" ht="13.5" customHeight="1" x14ac:dyDescent="0.25">
      <c r="A65" s="94">
        <v>61</v>
      </c>
      <c r="B65" s="92">
        <v>746</v>
      </c>
      <c r="C65" s="167">
        <v>135</v>
      </c>
      <c r="D65" s="169">
        <v>0</v>
      </c>
      <c r="E65" s="167">
        <v>423</v>
      </c>
      <c r="F65" s="169">
        <v>176</v>
      </c>
      <c r="G65" s="167">
        <v>8</v>
      </c>
      <c r="H65" s="168">
        <v>2</v>
      </c>
      <c r="I65" s="169">
        <v>2</v>
      </c>
    </row>
    <row r="66" spans="1:9" s="95" customFormat="1" ht="13.5" customHeight="1" x14ac:dyDescent="0.25">
      <c r="A66" s="94">
        <v>62</v>
      </c>
      <c r="B66" s="92">
        <v>298</v>
      </c>
      <c r="C66" s="167">
        <v>27</v>
      </c>
      <c r="D66" s="169">
        <v>0</v>
      </c>
      <c r="E66" s="167">
        <v>235</v>
      </c>
      <c r="F66" s="169">
        <v>22</v>
      </c>
      <c r="G66" s="167">
        <v>11</v>
      </c>
      <c r="H66" s="168">
        <v>2</v>
      </c>
      <c r="I66" s="169">
        <v>1</v>
      </c>
    </row>
    <row r="67" spans="1:9" s="95" customFormat="1" ht="13.5" customHeight="1" x14ac:dyDescent="0.25">
      <c r="A67" s="94">
        <v>63</v>
      </c>
      <c r="B67" s="92">
        <v>142</v>
      </c>
      <c r="C67" s="167">
        <v>13</v>
      </c>
      <c r="D67" s="169">
        <v>0</v>
      </c>
      <c r="E67" s="167">
        <v>92</v>
      </c>
      <c r="F67" s="169">
        <v>13</v>
      </c>
      <c r="G67" s="167">
        <v>16</v>
      </c>
      <c r="H67" s="168">
        <v>1</v>
      </c>
      <c r="I67" s="169">
        <v>7</v>
      </c>
    </row>
    <row r="68" spans="1:9" s="95" customFormat="1" ht="13.5" customHeight="1" x14ac:dyDescent="0.25">
      <c r="A68" s="94">
        <v>64</v>
      </c>
      <c r="B68" s="92">
        <v>62</v>
      </c>
      <c r="C68" s="167">
        <v>1</v>
      </c>
      <c r="D68" s="169">
        <v>0</v>
      </c>
      <c r="E68" s="167">
        <v>26</v>
      </c>
      <c r="F68" s="169">
        <v>14</v>
      </c>
      <c r="G68" s="167">
        <v>18</v>
      </c>
      <c r="H68" s="168">
        <v>3</v>
      </c>
      <c r="I68" s="169">
        <v>0</v>
      </c>
    </row>
    <row r="69" spans="1:9" s="95" customFormat="1" ht="13.5" customHeight="1" x14ac:dyDescent="0.25">
      <c r="A69" s="94">
        <v>65</v>
      </c>
      <c r="B69" s="92">
        <v>198</v>
      </c>
      <c r="C69" s="167">
        <v>1</v>
      </c>
      <c r="D69" s="169">
        <v>0</v>
      </c>
      <c r="E69" s="167">
        <v>159</v>
      </c>
      <c r="F69" s="169">
        <v>15</v>
      </c>
      <c r="G69" s="167">
        <v>16</v>
      </c>
      <c r="H69" s="168">
        <v>6</v>
      </c>
      <c r="I69" s="169">
        <v>1</v>
      </c>
    </row>
    <row r="70" spans="1:9" s="95" customFormat="1" ht="13.5" customHeight="1" x14ac:dyDescent="0.25">
      <c r="A70" s="94">
        <v>66</v>
      </c>
      <c r="B70" s="92">
        <v>81</v>
      </c>
      <c r="C70" s="167">
        <v>0</v>
      </c>
      <c r="D70" s="169">
        <v>0</v>
      </c>
      <c r="E70" s="167">
        <v>51</v>
      </c>
      <c r="F70" s="169">
        <v>11</v>
      </c>
      <c r="G70" s="167">
        <v>13</v>
      </c>
      <c r="H70" s="168">
        <v>4</v>
      </c>
      <c r="I70" s="169">
        <v>2</v>
      </c>
    </row>
    <row r="71" spans="1:9" s="95" customFormat="1" ht="13.5" customHeight="1" x14ac:dyDescent="0.25">
      <c r="A71" s="94">
        <v>67</v>
      </c>
      <c r="B71" s="92">
        <v>32</v>
      </c>
      <c r="C71" s="167">
        <v>0</v>
      </c>
      <c r="D71" s="169">
        <v>0</v>
      </c>
      <c r="E71" s="167">
        <v>8</v>
      </c>
      <c r="F71" s="169">
        <v>1</v>
      </c>
      <c r="G71" s="167">
        <v>16</v>
      </c>
      <c r="H71" s="168">
        <v>5</v>
      </c>
      <c r="I71" s="169">
        <v>2</v>
      </c>
    </row>
    <row r="72" spans="1:9" s="95" customFormat="1" ht="13.5" customHeight="1" x14ac:dyDescent="0.25">
      <c r="A72" s="94">
        <v>68</v>
      </c>
      <c r="B72" s="92">
        <v>35</v>
      </c>
      <c r="C72" s="167">
        <v>0</v>
      </c>
      <c r="D72" s="169">
        <v>0</v>
      </c>
      <c r="E72" s="167">
        <v>5</v>
      </c>
      <c r="F72" s="169">
        <v>1</v>
      </c>
      <c r="G72" s="167">
        <v>26</v>
      </c>
      <c r="H72" s="168">
        <v>2</v>
      </c>
      <c r="I72" s="169">
        <v>1</v>
      </c>
    </row>
    <row r="73" spans="1:9" s="95" customFormat="1" ht="13.5" customHeight="1" x14ac:dyDescent="0.25">
      <c r="A73" s="94">
        <v>69</v>
      </c>
      <c r="B73" s="92">
        <v>31</v>
      </c>
      <c r="C73" s="167">
        <v>0</v>
      </c>
      <c r="D73" s="169">
        <v>0</v>
      </c>
      <c r="E73" s="167">
        <v>4</v>
      </c>
      <c r="F73" s="169">
        <v>4</v>
      </c>
      <c r="G73" s="167">
        <v>13</v>
      </c>
      <c r="H73" s="168">
        <v>9</v>
      </c>
      <c r="I73" s="169">
        <v>1</v>
      </c>
    </row>
    <row r="74" spans="1:9" s="95" customFormat="1" ht="18.75" customHeight="1" x14ac:dyDescent="0.25">
      <c r="A74" s="94">
        <v>70</v>
      </c>
      <c r="B74" s="92">
        <v>36</v>
      </c>
      <c r="C74" s="167">
        <v>0</v>
      </c>
      <c r="D74" s="169">
        <v>0</v>
      </c>
      <c r="E74" s="167">
        <v>0</v>
      </c>
      <c r="F74" s="169">
        <v>1</v>
      </c>
      <c r="G74" s="167">
        <v>29</v>
      </c>
      <c r="H74" s="168">
        <v>6</v>
      </c>
      <c r="I74" s="169">
        <v>0</v>
      </c>
    </row>
    <row r="75" spans="1:9" s="95" customFormat="1" ht="13.5" customHeight="1" x14ac:dyDescent="0.25">
      <c r="A75" s="94">
        <v>71</v>
      </c>
      <c r="B75" s="92">
        <v>41</v>
      </c>
      <c r="C75" s="167">
        <v>0</v>
      </c>
      <c r="D75" s="169">
        <v>0</v>
      </c>
      <c r="E75" s="167">
        <v>2</v>
      </c>
      <c r="F75" s="169">
        <v>3</v>
      </c>
      <c r="G75" s="167">
        <v>28</v>
      </c>
      <c r="H75" s="168">
        <v>8</v>
      </c>
      <c r="I75" s="169">
        <v>0</v>
      </c>
    </row>
    <row r="76" spans="1:9" s="95" customFormat="1" ht="13.5" customHeight="1" x14ac:dyDescent="0.25">
      <c r="A76" s="94">
        <v>72</v>
      </c>
      <c r="B76" s="92">
        <v>48</v>
      </c>
      <c r="C76" s="167">
        <v>0</v>
      </c>
      <c r="D76" s="169">
        <v>0</v>
      </c>
      <c r="E76" s="167">
        <v>1</v>
      </c>
      <c r="F76" s="169">
        <v>2</v>
      </c>
      <c r="G76" s="167">
        <v>36</v>
      </c>
      <c r="H76" s="168">
        <v>9</v>
      </c>
      <c r="I76" s="169">
        <v>0</v>
      </c>
    </row>
    <row r="77" spans="1:9" s="95" customFormat="1" ht="13.5" customHeight="1" x14ac:dyDescent="0.25">
      <c r="A77" s="94">
        <v>73</v>
      </c>
      <c r="B77" s="92">
        <v>44</v>
      </c>
      <c r="C77" s="167">
        <v>0</v>
      </c>
      <c r="D77" s="169">
        <v>0</v>
      </c>
      <c r="E77" s="167">
        <v>0</v>
      </c>
      <c r="F77" s="169">
        <v>2</v>
      </c>
      <c r="G77" s="167">
        <v>36</v>
      </c>
      <c r="H77" s="168">
        <v>6</v>
      </c>
      <c r="I77" s="169">
        <v>0</v>
      </c>
    </row>
    <row r="78" spans="1:9" s="95" customFormat="1" ht="13.5" customHeight="1" x14ac:dyDescent="0.25">
      <c r="A78" s="94">
        <v>74</v>
      </c>
      <c r="B78" s="92">
        <v>64</v>
      </c>
      <c r="C78" s="167">
        <v>0</v>
      </c>
      <c r="D78" s="169">
        <v>0</v>
      </c>
      <c r="E78" s="167">
        <v>2</v>
      </c>
      <c r="F78" s="169">
        <v>3</v>
      </c>
      <c r="G78" s="167">
        <v>41</v>
      </c>
      <c r="H78" s="168">
        <v>18</v>
      </c>
      <c r="I78" s="169">
        <v>0</v>
      </c>
    </row>
    <row r="79" spans="1:9" s="95" customFormat="1" ht="13.5" customHeight="1" x14ac:dyDescent="0.25">
      <c r="A79" s="94">
        <v>75</v>
      </c>
      <c r="B79" s="92">
        <v>46</v>
      </c>
      <c r="C79" s="167">
        <v>0</v>
      </c>
      <c r="D79" s="169">
        <v>0</v>
      </c>
      <c r="E79" s="167">
        <v>0</v>
      </c>
      <c r="F79" s="169">
        <v>0</v>
      </c>
      <c r="G79" s="167">
        <v>42</v>
      </c>
      <c r="H79" s="168">
        <v>4</v>
      </c>
      <c r="I79" s="169">
        <v>0</v>
      </c>
    </row>
    <row r="80" spans="1:9" s="95" customFormat="1" ht="13.5" customHeight="1" x14ac:dyDescent="0.25">
      <c r="A80" s="94">
        <v>76</v>
      </c>
      <c r="B80" s="92">
        <v>62</v>
      </c>
      <c r="C80" s="167">
        <v>0</v>
      </c>
      <c r="D80" s="169">
        <v>0</v>
      </c>
      <c r="E80" s="167">
        <v>0</v>
      </c>
      <c r="F80" s="169">
        <v>2</v>
      </c>
      <c r="G80" s="167">
        <v>48</v>
      </c>
      <c r="H80" s="168">
        <v>12</v>
      </c>
      <c r="I80" s="169">
        <v>0</v>
      </c>
    </row>
    <row r="81" spans="1:9" s="95" customFormat="1" ht="13.5" customHeight="1" x14ac:dyDescent="0.25">
      <c r="A81" s="94">
        <v>77</v>
      </c>
      <c r="B81" s="92">
        <v>70</v>
      </c>
      <c r="C81" s="167">
        <v>0</v>
      </c>
      <c r="D81" s="169">
        <v>0</v>
      </c>
      <c r="E81" s="167">
        <v>1</v>
      </c>
      <c r="F81" s="169">
        <v>1</v>
      </c>
      <c r="G81" s="167">
        <v>51</v>
      </c>
      <c r="H81" s="168">
        <v>17</v>
      </c>
      <c r="I81" s="169">
        <v>0</v>
      </c>
    </row>
    <row r="82" spans="1:9" s="95" customFormat="1" ht="13.5" customHeight="1" x14ac:dyDescent="0.25">
      <c r="A82" s="94">
        <v>78</v>
      </c>
      <c r="B82" s="92">
        <v>56</v>
      </c>
      <c r="C82" s="167">
        <v>0</v>
      </c>
      <c r="D82" s="169">
        <v>0</v>
      </c>
      <c r="E82" s="167">
        <v>1</v>
      </c>
      <c r="F82" s="169">
        <v>0</v>
      </c>
      <c r="G82" s="167">
        <v>44</v>
      </c>
      <c r="H82" s="168">
        <v>11</v>
      </c>
      <c r="I82" s="169">
        <v>0</v>
      </c>
    </row>
    <row r="83" spans="1:9" s="95" customFormat="1" ht="13.5" customHeight="1" x14ac:dyDescent="0.25">
      <c r="A83" s="94">
        <v>79</v>
      </c>
      <c r="B83" s="92">
        <v>52</v>
      </c>
      <c r="C83" s="167">
        <v>0</v>
      </c>
      <c r="D83" s="169">
        <v>0</v>
      </c>
      <c r="E83" s="167">
        <v>1</v>
      </c>
      <c r="F83" s="169">
        <v>0</v>
      </c>
      <c r="G83" s="167">
        <v>42</v>
      </c>
      <c r="H83" s="168">
        <v>9</v>
      </c>
      <c r="I83" s="169">
        <v>0</v>
      </c>
    </row>
    <row r="84" spans="1:9" s="95" customFormat="1" ht="18.75" customHeight="1" x14ac:dyDescent="0.25">
      <c r="A84" s="94">
        <v>80</v>
      </c>
      <c r="B84" s="92">
        <v>64</v>
      </c>
      <c r="C84" s="167">
        <v>0</v>
      </c>
      <c r="D84" s="169">
        <v>0</v>
      </c>
      <c r="E84" s="167">
        <v>0</v>
      </c>
      <c r="F84" s="169">
        <v>0</v>
      </c>
      <c r="G84" s="167">
        <v>45</v>
      </c>
      <c r="H84" s="168">
        <v>19</v>
      </c>
      <c r="I84" s="169">
        <v>0</v>
      </c>
    </row>
    <row r="85" spans="1:9" s="95" customFormat="1" ht="13.5" customHeight="1" x14ac:dyDescent="0.25">
      <c r="A85" s="94">
        <v>81</v>
      </c>
      <c r="B85" s="92">
        <v>53</v>
      </c>
      <c r="C85" s="167">
        <v>0</v>
      </c>
      <c r="D85" s="169">
        <v>0</v>
      </c>
      <c r="E85" s="167">
        <v>0</v>
      </c>
      <c r="F85" s="169">
        <v>0</v>
      </c>
      <c r="G85" s="167">
        <v>42</v>
      </c>
      <c r="H85" s="168">
        <v>11</v>
      </c>
      <c r="I85" s="169">
        <v>0</v>
      </c>
    </row>
    <row r="86" spans="1:9" s="95" customFormat="1" ht="13.5" customHeight="1" x14ac:dyDescent="0.25">
      <c r="A86" s="94">
        <v>82</v>
      </c>
      <c r="B86" s="92">
        <v>72</v>
      </c>
      <c r="C86" s="167">
        <v>0</v>
      </c>
      <c r="D86" s="169">
        <v>0</v>
      </c>
      <c r="E86" s="167">
        <v>0</v>
      </c>
      <c r="F86" s="169">
        <v>0</v>
      </c>
      <c r="G86" s="167">
        <v>54</v>
      </c>
      <c r="H86" s="168">
        <v>18</v>
      </c>
      <c r="I86" s="169">
        <v>0</v>
      </c>
    </row>
    <row r="87" spans="1:9" s="95" customFormat="1" ht="13.5" customHeight="1" x14ac:dyDescent="0.25">
      <c r="A87" s="94">
        <v>83</v>
      </c>
      <c r="B87" s="92">
        <v>94</v>
      </c>
      <c r="C87" s="167">
        <v>0</v>
      </c>
      <c r="D87" s="169">
        <v>0</v>
      </c>
      <c r="E87" s="167">
        <v>0</v>
      </c>
      <c r="F87" s="169">
        <v>1</v>
      </c>
      <c r="G87" s="167">
        <v>69</v>
      </c>
      <c r="H87" s="168">
        <v>24</v>
      </c>
      <c r="I87" s="169">
        <v>0</v>
      </c>
    </row>
    <row r="88" spans="1:9" s="95" customFormat="1" ht="13.5" customHeight="1" x14ac:dyDescent="0.25">
      <c r="A88" s="94">
        <v>84</v>
      </c>
      <c r="B88" s="92">
        <v>106</v>
      </c>
      <c r="C88" s="167">
        <v>0</v>
      </c>
      <c r="D88" s="169">
        <v>0</v>
      </c>
      <c r="E88" s="167">
        <v>0</v>
      </c>
      <c r="F88" s="169">
        <v>1</v>
      </c>
      <c r="G88" s="167">
        <v>80</v>
      </c>
      <c r="H88" s="168">
        <v>25</v>
      </c>
      <c r="I88" s="169">
        <v>0</v>
      </c>
    </row>
    <row r="89" spans="1:9" s="95" customFormat="1" ht="13.5" customHeight="1" x14ac:dyDescent="0.25">
      <c r="A89" s="94">
        <v>85</v>
      </c>
      <c r="B89" s="92">
        <v>120</v>
      </c>
      <c r="C89" s="167">
        <v>0</v>
      </c>
      <c r="D89" s="169">
        <v>0</v>
      </c>
      <c r="E89" s="167">
        <v>0</v>
      </c>
      <c r="F89" s="169">
        <v>0</v>
      </c>
      <c r="G89" s="167">
        <v>74</v>
      </c>
      <c r="H89" s="168">
        <v>46</v>
      </c>
      <c r="I89" s="169">
        <v>0</v>
      </c>
    </row>
    <row r="90" spans="1:9" s="95" customFormat="1" ht="14.25" customHeight="1" x14ac:dyDescent="0.25">
      <c r="A90" s="278" t="s">
        <v>90</v>
      </c>
      <c r="B90" s="279">
        <v>388</v>
      </c>
      <c r="C90" s="280">
        <v>0</v>
      </c>
      <c r="D90" s="281">
        <v>0</v>
      </c>
      <c r="E90" s="280">
        <v>0</v>
      </c>
      <c r="F90" s="281">
        <v>0</v>
      </c>
      <c r="G90" s="280">
        <v>238</v>
      </c>
      <c r="H90" s="282">
        <v>150</v>
      </c>
      <c r="I90" s="281">
        <v>0</v>
      </c>
    </row>
    <row r="91" spans="1:9" s="90" customFormat="1" ht="14.25" customHeight="1" x14ac:dyDescent="0.25">
      <c r="A91" s="90" t="s">
        <v>96</v>
      </c>
    </row>
    <row r="92" spans="1:9" s="90" customFormat="1" ht="12.75" customHeight="1" x14ac:dyDescent="0.25">
      <c r="A92" s="90" t="s">
        <v>101</v>
      </c>
    </row>
    <row r="93" spans="1:9" ht="15.75" customHeight="1" x14ac:dyDescent="0.25"/>
    <row r="94" spans="1:9" ht="15.75" customHeight="1" x14ac:dyDescent="0.25"/>
    <row r="95" spans="1:9" ht="15.75" customHeight="1" x14ac:dyDescent="0.25"/>
    <row r="96" spans="1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</sheetData>
  <mergeCells count="8">
    <mergeCell ref="A1:I1"/>
    <mergeCell ref="A3:I3"/>
    <mergeCell ref="A5:A7"/>
    <mergeCell ref="B5:B7"/>
    <mergeCell ref="C5:I5"/>
    <mergeCell ref="C6:D6"/>
    <mergeCell ref="E6:F6"/>
    <mergeCell ref="G6:I6"/>
  </mergeCells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  <ignoredErrors>
    <ignoredError sqref="I4" twoDigitTextYear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N26"/>
  <sheetViews>
    <sheetView showGridLines="0" zoomScaleNormal="100" workbookViewId="0">
      <selection activeCell="N3" sqref="N3"/>
    </sheetView>
  </sheetViews>
  <sheetFormatPr baseColWidth="10" defaultColWidth="11.44140625" defaultRowHeight="11.4" x14ac:dyDescent="0.2"/>
  <cols>
    <col min="1" max="1" width="6.88671875" style="63" customWidth="1"/>
    <col min="2" max="2" width="56.33203125" style="63" customWidth="1"/>
    <col min="3" max="14" width="9.5546875" style="63" customWidth="1"/>
    <col min="15" max="15" width="5.77734375" style="63" customWidth="1"/>
    <col min="16" max="16384" width="11.44140625" style="63"/>
  </cols>
  <sheetData>
    <row r="1" spans="1:14" ht="50.1" customHeight="1" x14ac:dyDescent="0.25">
      <c r="A1" s="454" t="s">
        <v>311</v>
      </c>
      <c r="B1" s="454"/>
      <c r="C1" s="454"/>
      <c r="D1" s="454"/>
      <c r="E1" s="454"/>
      <c r="F1" s="455" t="s">
        <v>313</v>
      </c>
      <c r="G1" s="455"/>
      <c r="H1" s="455"/>
      <c r="I1" s="455"/>
      <c r="J1" s="455"/>
      <c r="K1" s="455"/>
      <c r="L1" s="455"/>
      <c r="M1" s="455"/>
      <c r="N1" s="455"/>
    </row>
    <row r="2" spans="1:14" ht="39.9" customHeight="1" x14ac:dyDescent="0.2">
      <c r="A2" s="456" t="s">
        <v>312</v>
      </c>
      <c r="B2" s="456"/>
      <c r="C2" s="456"/>
      <c r="D2" s="456"/>
      <c r="E2" s="456"/>
      <c r="F2" s="457" t="s">
        <v>382</v>
      </c>
      <c r="G2" s="457"/>
      <c r="H2" s="457"/>
      <c r="I2" s="457"/>
      <c r="J2" s="457"/>
      <c r="K2" s="457"/>
      <c r="L2" s="457"/>
      <c r="M2" s="457"/>
      <c r="N2" s="457"/>
    </row>
    <row r="3" spans="1:14" ht="13.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333" t="s">
        <v>303</v>
      </c>
    </row>
    <row r="4" spans="1:14" s="65" customFormat="1" ht="39.9" customHeight="1" x14ac:dyDescent="0.25">
      <c r="A4" s="458" t="s">
        <v>308</v>
      </c>
      <c r="B4" s="459"/>
      <c r="C4" s="462" t="s">
        <v>350</v>
      </c>
      <c r="D4" s="463"/>
      <c r="E4" s="464"/>
      <c r="F4" s="465" t="s">
        <v>104</v>
      </c>
      <c r="G4" s="466"/>
      <c r="H4" s="467"/>
      <c r="I4" s="468" t="s">
        <v>323</v>
      </c>
      <c r="J4" s="466"/>
      <c r="K4" s="467"/>
      <c r="L4" s="468" t="s">
        <v>324</v>
      </c>
      <c r="M4" s="466"/>
      <c r="N4" s="467"/>
    </row>
    <row r="5" spans="1:14" s="65" customFormat="1" ht="20.100000000000001" customHeight="1" x14ac:dyDescent="0.25">
      <c r="A5" s="460"/>
      <c r="B5" s="461"/>
      <c r="C5" s="200" t="s">
        <v>69</v>
      </c>
      <c r="D5" s="201" t="s">
        <v>26</v>
      </c>
      <c r="E5" s="199" t="s">
        <v>27</v>
      </c>
      <c r="F5" s="200" t="s">
        <v>69</v>
      </c>
      <c r="G5" s="201" t="s">
        <v>26</v>
      </c>
      <c r="H5" s="199" t="s">
        <v>27</v>
      </c>
      <c r="I5" s="200" t="s">
        <v>69</v>
      </c>
      <c r="J5" s="201" t="s">
        <v>26</v>
      </c>
      <c r="K5" s="199" t="s">
        <v>27</v>
      </c>
      <c r="L5" s="200" t="s">
        <v>69</v>
      </c>
      <c r="M5" s="201" t="s">
        <v>26</v>
      </c>
      <c r="N5" s="199" t="s">
        <v>27</v>
      </c>
    </row>
    <row r="6" spans="1:14" ht="27" customHeight="1" x14ac:dyDescent="0.25">
      <c r="A6" s="469" t="s">
        <v>309</v>
      </c>
      <c r="B6" s="470"/>
      <c r="C6" s="334">
        <v>12631</v>
      </c>
      <c r="D6" s="326">
        <v>8178</v>
      </c>
      <c r="E6" s="335">
        <v>4453</v>
      </c>
      <c r="F6" s="334">
        <v>10196</v>
      </c>
      <c r="G6" s="326">
        <v>6658</v>
      </c>
      <c r="H6" s="335">
        <v>3538</v>
      </c>
      <c r="I6" s="336">
        <v>1445</v>
      </c>
      <c r="J6" s="326">
        <v>924</v>
      </c>
      <c r="K6" s="335">
        <v>521</v>
      </c>
      <c r="L6" s="336">
        <v>990</v>
      </c>
      <c r="M6" s="336">
        <v>596</v>
      </c>
      <c r="N6" s="335">
        <v>394</v>
      </c>
    </row>
    <row r="7" spans="1:14" s="65" customFormat="1" ht="27" customHeight="1" x14ac:dyDescent="0.25">
      <c r="A7" s="337" t="s">
        <v>266</v>
      </c>
      <c r="B7" s="338" t="s">
        <v>285</v>
      </c>
      <c r="C7" s="339">
        <v>35</v>
      </c>
      <c r="D7" s="170">
        <v>27</v>
      </c>
      <c r="E7" s="340">
        <v>8</v>
      </c>
      <c r="F7" s="339">
        <v>28</v>
      </c>
      <c r="G7" s="170">
        <v>20</v>
      </c>
      <c r="H7" s="340">
        <v>8</v>
      </c>
      <c r="I7" s="341">
        <v>3</v>
      </c>
      <c r="J7" s="170">
        <v>3</v>
      </c>
      <c r="K7" s="340">
        <v>0</v>
      </c>
      <c r="L7" s="341">
        <v>4</v>
      </c>
      <c r="M7" s="170">
        <v>4</v>
      </c>
      <c r="N7" s="340">
        <v>0</v>
      </c>
    </row>
    <row r="8" spans="1:14" s="65" customFormat="1" ht="27" customHeight="1" x14ac:dyDescent="0.25">
      <c r="A8" s="337" t="s">
        <v>267</v>
      </c>
      <c r="B8" s="338" t="s">
        <v>286</v>
      </c>
      <c r="C8" s="339">
        <v>1926</v>
      </c>
      <c r="D8" s="170">
        <v>1140</v>
      </c>
      <c r="E8" s="340">
        <v>786</v>
      </c>
      <c r="F8" s="339">
        <v>1626</v>
      </c>
      <c r="G8" s="170">
        <v>975</v>
      </c>
      <c r="H8" s="340">
        <v>651</v>
      </c>
      <c r="I8" s="341">
        <v>232</v>
      </c>
      <c r="J8" s="170">
        <v>133</v>
      </c>
      <c r="K8" s="340">
        <v>99</v>
      </c>
      <c r="L8" s="341">
        <v>68</v>
      </c>
      <c r="M8" s="170">
        <v>32</v>
      </c>
      <c r="N8" s="340">
        <v>36</v>
      </c>
    </row>
    <row r="9" spans="1:14" s="65" customFormat="1" ht="30" customHeight="1" x14ac:dyDescent="0.25">
      <c r="A9" s="337" t="s">
        <v>268</v>
      </c>
      <c r="B9" s="342" t="s">
        <v>287</v>
      </c>
      <c r="C9" s="339">
        <v>12</v>
      </c>
      <c r="D9" s="170">
        <v>8</v>
      </c>
      <c r="E9" s="340">
        <v>4</v>
      </c>
      <c r="F9" s="339">
        <v>9</v>
      </c>
      <c r="G9" s="170">
        <v>6</v>
      </c>
      <c r="H9" s="340">
        <v>3</v>
      </c>
      <c r="I9" s="341">
        <v>3</v>
      </c>
      <c r="J9" s="170">
        <v>2</v>
      </c>
      <c r="K9" s="340">
        <v>1</v>
      </c>
      <c r="L9" s="341">
        <v>0</v>
      </c>
      <c r="M9" s="170">
        <v>0</v>
      </c>
      <c r="N9" s="340">
        <v>0</v>
      </c>
    </row>
    <row r="10" spans="1:14" s="65" customFormat="1" ht="27" customHeight="1" x14ac:dyDescent="0.25">
      <c r="A10" s="337" t="s">
        <v>269</v>
      </c>
      <c r="B10" s="342" t="s">
        <v>288</v>
      </c>
      <c r="C10" s="339">
        <v>268</v>
      </c>
      <c r="D10" s="170">
        <v>199</v>
      </c>
      <c r="E10" s="340">
        <v>69</v>
      </c>
      <c r="F10" s="339">
        <v>229</v>
      </c>
      <c r="G10" s="170">
        <v>171</v>
      </c>
      <c r="H10" s="340">
        <v>58</v>
      </c>
      <c r="I10" s="341">
        <v>20</v>
      </c>
      <c r="J10" s="170">
        <v>13</v>
      </c>
      <c r="K10" s="340">
        <v>7</v>
      </c>
      <c r="L10" s="341">
        <v>19</v>
      </c>
      <c r="M10" s="170">
        <v>15</v>
      </c>
      <c r="N10" s="340">
        <v>4</v>
      </c>
    </row>
    <row r="11" spans="1:14" s="65" customFormat="1" ht="27" customHeight="1" x14ac:dyDescent="0.25">
      <c r="A11" s="337" t="s">
        <v>270</v>
      </c>
      <c r="B11" s="338" t="s">
        <v>289</v>
      </c>
      <c r="C11" s="339">
        <v>3743</v>
      </c>
      <c r="D11" s="170">
        <v>2041</v>
      </c>
      <c r="E11" s="340">
        <v>1702</v>
      </c>
      <c r="F11" s="339">
        <v>3229</v>
      </c>
      <c r="G11" s="170">
        <v>1758</v>
      </c>
      <c r="H11" s="340">
        <v>1471</v>
      </c>
      <c r="I11" s="341">
        <v>390</v>
      </c>
      <c r="J11" s="170">
        <v>216</v>
      </c>
      <c r="K11" s="340">
        <v>174</v>
      </c>
      <c r="L11" s="341">
        <v>124</v>
      </c>
      <c r="M11" s="170">
        <v>67</v>
      </c>
      <c r="N11" s="340">
        <v>57</v>
      </c>
    </row>
    <row r="12" spans="1:14" s="65" customFormat="1" ht="27" customHeight="1" x14ac:dyDescent="0.25">
      <c r="A12" s="337" t="s">
        <v>271</v>
      </c>
      <c r="B12" s="338" t="s">
        <v>103</v>
      </c>
      <c r="C12" s="339">
        <v>903</v>
      </c>
      <c r="D12" s="170">
        <v>509</v>
      </c>
      <c r="E12" s="340">
        <v>394</v>
      </c>
      <c r="F12" s="339">
        <v>792</v>
      </c>
      <c r="G12" s="170">
        <v>449</v>
      </c>
      <c r="H12" s="340">
        <v>343</v>
      </c>
      <c r="I12" s="341">
        <v>80</v>
      </c>
      <c r="J12" s="170">
        <v>46</v>
      </c>
      <c r="K12" s="340">
        <v>34</v>
      </c>
      <c r="L12" s="341">
        <v>31</v>
      </c>
      <c r="M12" s="170">
        <v>14</v>
      </c>
      <c r="N12" s="340">
        <v>17</v>
      </c>
    </row>
    <row r="13" spans="1:14" s="65" customFormat="1" ht="27" customHeight="1" x14ac:dyDescent="0.25">
      <c r="A13" s="337" t="s">
        <v>272</v>
      </c>
      <c r="B13" s="338" t="s">
        <v>290</v>
      </c>
      <c r="C13" s="339">
        <v>134</v>
      </c>
      <c r="D13" s="170">
        <v>81</v>
      </c>
      <c r="E13" s="340">
        <v>53</v>
      </c>
      <c r="F13" s="339">
        <v>120</v>
      </c>
      <c r="G13" s="170">
        <v>73</v>
      </c>
      <c r="H13" s="340">
        <v>47</v>
      </c>
      <c r="I13" s="341">
        <v>10</v>
      </c>
      <c r="J13" s="170">
        <v>7</v>
      </c>
      <c r="K13" s="340">
        <v>3</v>
      </c>
      <c r="L13" s="341">
        <v>4</v>
      </c>
      <c r="M13" s="170">
        <v>1</v>
      </c>
      <c r="N13" s="340">
        <v>3</v>
      </c>
    </row>
    <row r="14" spans="1:14" s="65" customFormat="1" ht="27" customHeight="1" x14ac:dyDescent="0.25">
      <c r="A14" s="337" t="s">
        <v>273</v>
      </c>
      <c r="B14" s="338" t="s">
        <v>291</v>
      </c>
      <c r="C14" s="339">
        <v>25</v>
      </c>
      <c r="D14" s="170">
        <v>18</v>
      </c>
      <c r="E14" s="340">
        <v>7</v>
      </c>
      <c r="F14" s="339">
        <v>16</v>
      </c>
      <c r="G14" s="170">
        <v>11</v>
      </c>
      <c r="H14" s="340">
        <v>5</v>
      </c>
      <c r="I14" s="341">
        <v>9</v>
      </c>
      <c r="J14" s="170">
        <v>7</v>
      </c>
      <c r="K14" s="340">
        <v>2</v>
      </c>
      <c r="L14" s="341">
        <v>0</v>
      </c>
      <c r="M14" s="170">
        <v>0</v>
      </c>
      <c r="N14" s="340">
        <v>0</v>
      </c>
    </row>
    <row r="15" spans="1:14" s="65" customFormat="1" ht="27" customHeight="1" x14ac:dyDescent="0.25">
      <c r="A15" s="337" t="s">
        <v>274</v>
      </c>
      <c r="B15" s="338" t="s">
        <v>292</v>
      </c>
      <c r="C15" s="339">
        <v>1470</v>
      </c>
      <c r="D15" s="170">
        <v>1231</v>
      </c>
      <c r="E15" s="340">
        <v>239</v>
      </c>
      <c r="F15" s="339">
        <v>1197</v>
      </c>
      <c r="G15" s="170">
        <v>1021</v>
      </c>
      <c r="H15" s="340">
        <v>176</v>
      </c>
      <c r="I15" s="341">
        <v>175</v>
      </c>
      <c r="J15" s="170">
        <v>138</v>
      </c>
      <c r="K15" s="340">
        <v>37</v>
      </c>
      <c r="L15" s="341">
        <v>98</v>
      </c>
      <c r="M15" s="170">
        <v>72</v>
      </c>
      <c r="N15" s="340">
        <v>26</v>
      </c>
    </row>
    <row r="16" spans="1:14" s="65" customFormat="1" ht="27" customHeight="1" x14ac:dyDescent="0.25">
      <c r="A16" s="337" t="s">
        <v>275</v>
      </c>
      <c r="B16" s="338" t="s">
        <v>293</v>
      </c>
      <c r="C16" s="339">
        <v>461</v>
      </c>
      <c r="D16" s="170">
        <v>340</v>
      </c>
      <c r="E16" s="340">
        <v>121</v>
      </c>
      <c r="F16" s="339">
        <v>421</v>
      </c>
      <c r="G16" s="170">
        <v>316</v>
      </c>
      <c r="H16" s="340">
        <v>105</v>
      </c>
      <c r="I16" s="341">
        <v>22</v>
      </c>
      <c r="J16" s="170">
        <v>14</v>
      </c>
      <c r="K16" s="340">
        <v>8</v>
      </c>
      <c r="L16" s="341">
        <v>18</v>
      </c>
      <c r="M16" s="170">
        <v>10</v>
      </c>
      <c r="N16" s="340">
        <v>8</v>
      </c>
    </row>
    <row r="17" spans="1:14" s="65" customFormat="1" ht="27" customHeight="1" x14ac:dyDescent="0.25">
      <c r="A17" s="337" t="s">
        <v>276</v>
      </c>
      <c r="B17" s="338" t="s">
        <v>294</v>
      </c>
      <c r="C17" s="339">
        <v>218</v>
      </c>
      <c r="D17" s="170">
        <v>148</v>
      </c>
      <c r="E17" s="340">
        <v>70</v>
      </c>
      <c r="F17" s="339">
        <v>190</v>
      </c>
      <c r="G17" s="170">
        <v>128</v>
      </c>
      <c r="H17" s="340">
        <v>62</v>
      </c>
      <c r="I17" s="341">
        <v>22</v>
      </c>
      <c r="J17" s="170">
        <v>15</v>
      </c>
      <c r="K17" s="340">
        <v>7</v>
      </c>
      <c r="L17" s="341">
        <v>6</v>
      </c>
      <c r="M17" s="170">
        <v>5</v>
      </c>
      <c r="N17" s="340">
        <v>1</v>
      </c>
    </row>
    <row r="18" spans="1:14" s="65" customFormat="1" ht="27" customHeight="1" x14ac:dyDescent="0.25">
      <c r="A18" s="337" t="s">
        <v>277</v>
      </c>
      <c r="B18" s="338" t="s">
        <v>295</v>
      </c>
      <c r="C18" s="339">
        <v>64</v>
      </c>
      <c r="D18" s="170">
        <v>42</v>
      </c>
      <c r="E18" s="340">
        <v>22</v>
      </c>
      <c r="F18" s="339">
        <v>57</v>
      </c>
      <c r="G18" s="170">
        <v>40</v>
      </c>
      <c r="H18" s="340">
        <v>17</v>
      </c>
      <c r="I18" s="341">
        <v>5</v>
      </c>
      <c r="J18" s="170">
        <v>2</v>
      </c>
      <c r="K18" s="340">
        <v>3</v>
      </c>
      <c r="L18" s="341">
        <v>2</v>
      </c>
      <c r="M18" s="170">
        <v>0</v>
      </c>
      <c r="N18" s="340">
        <v>2</v>
      </c>
    </row>
    <row r="19" spans="1:14" s="65" customFormat="1" ht="30" customHeight="1" x14ac:dyDescent="0.25">
      <c r="A19" s="337" t="s">
        <v>278</v>
      </c>
      <c r="B19" s="342" t="s">
        <v>296</v>
      </c>
      <c r="C19" s="339">
        <v>2852</v>
      </c>
      <c r="D19" s="170">
        <v>2036</v>
      </c>
      <c r="E19" s="340">
        <v>816</v>
      </c>
      <c r="F19" s="339">
        <v>1887</v>
      </c>
      <c r="G19" s="170">
        <v>1417</v>
      </c>
      <c r="H19" s="340">
        <v>470</v>
      </c>
      <c r="I19" s="341">
        <v>376</v>
      </c>
      <c r="J19" s="170">
        <v>258</v>
      </c>
      <c r="K19" s="340">
        <v>118</v>
      </c>
      <c r="L19" s="341">
        <v>589</v>
      </c>
      <c r="M19" s="170">
        <v>361</v>
      </c>
      <c r="N19" s="340">
        <v>228</v>
      </c>
    </row>
    <row r="20" spans="1:14" s="65" customFormat="1" ht="27" customHeight="1" x14ac:dyDescent="0.25">
      <c r="A20" s="337" t="s">
        <v>279</v>
      </c>
      <c r="B20" s="338" t="s">
        <v>297</v>
      </c>
      <c r="C20" s="339">
        <v>182</v>
      </c>
      <c r="D20" s="170">
        <v>119</v>
      </c>
      <c r="E20" s="340">
        <v>63</v>
      </c>
      <c r="F20" s="339">
        <v>162</v>
      </c>
      <c r="G20" s="170">
        <v>107</v>
      </c>
      <c r="H20" s="340">
        <v>55</v>
      </c>
      <c r="I20" s="341">
        <v>16</v>
      </c>
      <c r="J20" s="170">
        <v>10</v>
      </c>
      <c r="K20" s="340">
        <v>6</v>
      </c>
      <c r="L20" s="341">
        <v>4</v>
      </c>
      <c r="M20" s="170">
        <v>2</v>
      </c>
      <c r="N20" s="340">
        <v>2</v>
      </c>
    </row>
    <row r="21" spans="1:14" s="65" customFormat="1" ht="27" customHeight="1" x14ac:dyDescent="0.25">
      <c r="A21" s="337" t="s">
        <v>280</v>
      </c>
      <c r="B21" s="342" t="s">
        <v>298</v>
      </c>
      <c r="C21" s="339">
        <v>0</v>
      </c>
      <c r="D21" s="170">
        <v>0</v>
      </c>
      <c r="E21" s="340">
        <v>0</v>
      </c>
      <c r="F21" s="339">
        <v>0</v>
      </c>
      <c r="G21" s="170">
        <v>0</v>
      </c>
      <c r="H21" s="340">
        <v>0</v>
      </c>
      <c r="I21" s="341">
        <v>0</v>
      </c>
      <c r="J21" s="170">
        <v>0</v>
      </c>
      <c r="K21" s="340">
        <v>0</v>
      </c>
      <c r="L21" s="341">
        <v>0</v>
      </c>
      <c r="M21" s="170">
        <v>0</v>
      </c>
      <c r="N21" s="340">
        <v>0</v>
      </c>
    </row>
    <row r="22" spans="1:14" s="65" customFormat="1" ht="30" customHeight="1" x14ac:dyDescent="0.25">
      <c r="A22" s="337" t="s">
        <v>281</v>
      </c>
      <c r="B22" s="342" t="s">
        <v>310</v>
      </c>
      <c r="C22" s="339">
        <v>0</v>
      </c>
      <c r="D22" s="170">
        <v>0</v>
      </c>
      <c r="E22" s="340">
        <v>0</v>
      </c>
      <c r="F22" s="339">
        <v>0</v>
      </c>
      <c r="G22" s="170">
        <v>0</v>
      </c>
      <c r="H22" s="340">
        <v>0</v>
      </c>
      <c r="I22" s="341">
        <v>0</v>
      </c>
      <c r="J22" s="170">
        <v>0</v>
      </c>
      <c r="K22" s="340">
        <v>0</v>
      </c>
      <c r="L22" s="341">
        <v>0</v>
      </c>
      <c r="M22" s="170">
        <v>0</v>
      </c>
      <c r="N22" s="340">
        <v>0</v>
      </c>
    </row>
    <row r="23" spans="1:14" s="65" customFormat="1" ht="30" customHeight="1" x14ac:dyDescent="0.25">
      <c r="A23" s="337" t="s">
        <v>282</v>
      </c>
      <c r="B23" s="342" t="s">
        <v>299</v>
      </c>
      <c r="C23" s="339">
        <v>38</v>
      </c>
      <c r="D23" s="170">
        <v>20</v>
      </c>
      <c r="E23" s="340">
        <v>18</v>
      </c>
      <c r="F23" s="339">
        <v>33</v>
      </c>
      <c r="G23" s="170">
        <v>17</v>
      </c>
      <c r="H23" s="340">
        <v>16</v>
      </c>
      <c r="I23" s="341">
        <v>2</v>
      </c>
      <c r="J23" s="170">
        <v>2</v>
      </c>
      <c r="K23" s="340">
        <v>0</v>
      </c>
      <c r="L23" s="341">
        <v>3</v>
      </c>
      <c r="M23" s="170">
        <v>1</v>
      </c>
      <c r="N23" s="340">
        <v>2</v>
      </c>
    </row>
    <row r="24" spans="1:14" s="65" customFormat="1" ht="30" customHeight="1" x14ac:dyDescent="0.25">
      <c r="A24" s="337" t="s">
        <v>283</v>
      </c>
      <c r="B24" s="342" t="s">
        <v>300</v>
      </c>
      <c r="C24" s="339">
        <v>187</v>
      </c>
      <c r="D24" s="170">
        <v>132</v>
      </c>
      <c r="E24" s="340">
        <v>55</v>
      </c>
      <c r="F24" s="339">
        <v>153</v>
      </c>
      <c r="G24" s="170">
        <v>107</v>
      </c>
      <c r="H24" s="340">
        <v>46</v>
      </c>
      <c r="I24" s="341">
        <v>24</v>
      </c>
      <c r="J24" s="170">
        <v>18</v>
      </c>
      <c r="K24" s="340">
        <v>6</v>
      </c>
      <c r="L24" s="341">
        <v>10</v>
      </c>
      <c r="M24" s="170">
        <v>7</v>
      </c>
      <c r="N24" s="340">
        <v>3</v>
      </c>
    </row>
    <row r="25" spans="1:14" s="65" customFormat="1" ht="30" customHeight="1" x14ac:dyDescent="0.25">
      <c r="A25" s="337" t="s">
        <v>284</v>
      </c>
      <c r="B25" s="342" t="s">
        <v>301</v>
      </c>
      <c r="C25" s="339">
        <v>111</v>
      </c>
      <c r="D25" s="170">
        <v>86</v>
      </c>
      <c r="E25" s="340">
        <v>25</v>
      </c>
      <c r="F25" s="339">
        <v>47</v>
      </c>
      <c r="G25" s="170">
        <v>42</v>
      </c>
      <c r="H25" s="340">
        <v>5</v>
      </c>
      <c r="I25" s="341">
        <v>54</v>
      </c>
      <c r="J25" s="170">
        <v>39</v>
      </c>
      <c r="K25" s="340">
        <v>15</v>
      </c>
      <c r="L25" s="341">
        <v>10</v>
      </c>
      <c r="M25" s="170">
        <v>5</v>
      </c>
      <c r="N25" s="340">
        <v>5</v>
      </c>
    </row>
    <row r="26" spans="1:14" s="65" customFormat="1" ht="27" customHeight="1" x14ac:dyDescent="0.25">
      <c r="A26" s="343"/>
      <c r="B26" s="344" t="s">
        <v>302</v>
      </c>
      <c r="C26" s="345">
        <v>2</v>
      </c>
      <c r="D26" s="171">
        <v>1</v>
      </c>
      <c r="E26" s="346">
        <v>1</v>
      </c>
      <c r="F26" s="345">
        <v>0</v>
      </c>
      <c r="G26" s="171">
        <v>0</v>
      </c>
      <c r="H26" s="346">
        <v>0</v>
      </c>
      <c r="I26" s="347">
        <v>2</v>
      </c>
      <c r="J26" s="171">
        <v>1</v>
      </c>
      <c r="K26" s="346">
        <v>1</v>
      </c>
      <c r="L26" s="347">
        <v>0</v>
      </c>
      <c r="M26" s="171">
        <v>0</v>
      </c>
      <c r="N26" s="346">
        <v>0</v>
      </c>
    </row>
  </sheetData>
  <mergeCells count="10">
    <mergeCell ref="A6:B6"/>
    <mergeCell ref="A1:E1"/>
    <mergeCell ref="F1:N1"/>
    <mergeCell ref="A2:E2"/>
    <mergeCell ref="F2:N2"/>
    <mergeCell ref="A4:B5"/>
    <mergeCell ref="C4:E4"/>
    <mergeCell ref="F4:H4"/>
    <mergeCell ref="I4:K4"/>
    <mergeCell ref="L4:N4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horizontalDpi="2400" verticalDpi="2400" r:id="rId1"/>
  <headerFooter alignWithMargins="0"/>
  <colBreaks count="1" manualBreakCount="1">
    <brk id="5" max="1048575" man="1"/>
  </colBreaks>
  <ignoredErrors>
    <ignoredError sqref="N3" twoDigitTextYear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18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36.75" customHeight="1" x14ac:dyDescent="0.2">
      <c r="A1" s="381" t="s">
        <v>207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ht="5.2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380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175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214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1049.9100000000001</v>
      </c>
      <c r="C9" s="326">
        <v>1447.07</v>
      </c>
      <c r="D9" s="363">
        <v>2002.65</v>
      </c>
      <c r="E9" s="362">
        <v>1193.76</v>
      </c>
      <c r="F9" s="326">
        <v>1659.78</v>
      </c>
      <c r="G9" s="363">
        <v>2185.11</v>
      </c>
      <c r="H9" s="362">
        <v>900.23</v>
      </c>
      <c r="I9" s="326">
        <v>1217.96</v>
      </c>
      <c r="J9" s="363">
        <v>1562.71</v>
      </c>
    </row>
    <row r="10" spans="1:10" s="65" customFormat="1" ht="39.9" customHeight="1" x14ac:dyDescent="0.25">
      <c r="A10" s="314" t="s">
        <v>70</v>
      </c>
      <c r="B10" s="364">
        <v>977.59</v>
      </c>
      <c r="C10" s="365">
        <v>1351.4949999999999</v>
      </c>
      <c r="D10" s="366">
        <v>1865.94</v>
      </c>
      <c r="E10" s="364">
        <v>1133.5</v>
      </c>
      <c r="F10" s="365">
        <v>1546.17</v>
      </c>
      <c r="G10" s="366">
        <v>2027.4</v>
      </c>
      <c r="H10" s="364">
        <v>775.8</v>
      </c>
      <c r="I10" s="365">
        <v>1034.44</v>
      </c>
      <c r="J10" s="366">
        <v>1268.45</v>
      </c>
    </row>
    <row r="11" spans="1:10" s="65" customFormat="1" ht="39.9" customHeight="1" x14ac:dyDescent="0.25">
      <c r="A11" s="315" t="s">
        <v>71</v>
      </c>
      <c r="B11" s="367">
        <v>1175.3599999999999</v>
      </c>
      <c r="C11" s="170">
        <v>1595.86</v>
      </c>
      <c r="D11" s="368">
        <v>2284.5100000000002</v>
      </c>
      <c r="E11" s="367">
        <v>1426.34</v>
      </c>
      <c r="F11" s="170">
        <v>2105.7600000000002</v>
      </c>
      <c r="G11" s="368">
        <v>2771.23</v>
      </c>
      <c r="H11" s="367">
        <v>1033.44</v>
      </c>
      <c r="I11" s="170">
        <v>1341.655</v>
      </c>
      <c r="J11" s="368">
        <v>1768.92</v>
      </c>
    </row>
    <row r="12" spans="1:10" s="65" customFormat="1" ht="39.9" customHeight="1" x14ac:dyDescent="0.25">
      <c r="A12" s="315" t="s">
        <v>333</v>
      </c>
      <c r="B12" s="367">
        <v>1360.0150000000001</v>
      </c>
      <c r="C12" s="170">
        <v>1842.56</v>
      </c>
      <c r="D12" s="368">
        <v>2244.5149999999999</v>
      </c>
      <c r="E12" s="367">
        <v>1423.33</v>
      </c>
      <c r="F12" s="170">
        <v>1958.73</v>
      </c>
      <c r="G12" s="368">
        <v>2296.1999999999998</v>
      </c>
      <c r="H12" s="367">
        <v>1305.45</v>
      </c>
      <c r="I12" s="170">
        <v>1473.9449999999999</v>
      </c>
      <c r="J12" s="368">
        <v>1796.33</v>
      </c>
    </row>
    <row r="13" spans="1:10" s="65" customFormat="1" ht="39.9" customHeight="1" x14ac:dyDescent="0.25">
      <c r="A13" s="315" t="s">
        <v>334</v>
      </c>
      <c r="B13" s="367">
        <v>2087.86</v>
      </c>
      <c r="C13" s="170">
        <v>2477.125</v>
      </c>
      <c r="D13" s="368">
        <v>2763.9</v>
      </c>
      <c r="E13" s="367">
        <v>2087.86</v>
      </c>
      <c r="F13" s="170">
        <v>2477.125</v>
      </c>
      <c r="G13" s="368">
        <v>2763.9</v>
      </c>
      <c r="H13" s="367">
        <v>0</v>
      </c>
      <c r="I13" s="170">
        <v>0</v>
      </c>
      <c r="J13" s="368">
        <v>0</v>
      </c>
    </row>
    <row r="14" spans="1:10" s="65" customFormat="1" ht="39.9" customHeight="1" x14ac:dyDescent="0.25">
      <c r="A14" s="315" t="s">
        <v>323</v>
      </c>
      <c r="B14" s="367">
        <v>1007.89</v>
      </c>
      <c r="C14" s="170">
        <v>1466.16</v>
      </c>
      <c r="D14" s="368">
        <v>2019.21</v>
      </c>
      <c r="E14" s="367">
        <v>1124.79</v>
      </c>
      <c r="F14" s="170">
        <v>1630.41</v>
      </c>
      <c r="G14" s="368">
        <v>2211.21</v>
      </c>
      <c r="H14" s="367">
        <v>793.59</v>
      </c>
      <c r="I14" s="170">
        <v>1086.28</v>
      </c>
      <c r="J14" s="368">
        <v>1478.65</v>
      </c>
    </row>
    <row r="15" spans="1:10" s="65" customFormat="1" ht="39.9" customHeight="1" x14ac:dyDescent="0.25">
      <c r="A15" s="316" t="s">
        <v>324</v>
      </c>
      <c r="B15" s="369">
        <v>1082.25</v>
      </c>
      <c r="C15" s="171">
        <v>1483.415</v>
      </c>
      <c r="D15" s="370">
        <v>1934.56</v>
      </c>
      <c r="E15" s="369">
        <v>1109.22</v>
      </c>
      <c r="F15" s="171">
        <v>1535.4</v>
      </c>
      <c r="G15" s="370">
        <v>1992.93</v>
      </c>
      <c r="H15" s="369">
        <v>1050.49</v>
      </c>
      <c r="I15" s="171">
        <v>1388.12</v>
      </c>
      <c r="J15" s="370">
        <v>1777.35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  <ignoredErrors>
    <ignoredError sqref="J4" twoDigitTextYear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19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43.5" customHeight="1" x14ac:dyDescent="0.25">
      <c r="A1" s="433" t="s">
        <v>207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0" ht="5.2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380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177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143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1481.71</v>
      </c>
      <c r="C9" s="326">
        <v>2243.3200000000002</v>
      </c>
      <c r="D9" s="363">
        <v>3087.12</v>
      </c>
      <c r="E9" s="362">
        <v>1998.03</v>
      </c>
      <c r="F9" s="326">
        <v>2678.8649999999998</v>
      </c>
      <c r="G9" s="363">
        <v>3477.13</v>
      </c>
      <c r="H9" s="362">
        <v>1128.3800000000001</v>
      </c>
      <c r="I9" s="326">
        <v>1662.34</v>
      </c>
      <c r="J9" s="363">
        <v>2361.16</v>
      </c>
    </row>
    <row r="10" spans="1:10" s="65" customFormat="1" ht="39.9" customHeight="1" x14ac:dyDescent="0.25">
      <c r="A10" s="314" t="s">
        <v>70</v>
      </c>
      <c r="B10" s="364">
        <v>1232.73</v>
      </c>
      <c r="C10" s="365">
        <v>1922.99</v>
      </c>
      <c r="D10" s="366">
        <v>2566.36</v>
      </c>
      <c r="E10" s="364">
        <v>1793.07</v>
      </c>
      <c r="F10" s="365">
        <v>2347.11</v>
      </c>
      <c r="G10" s="366">
        <v>2806.71</v>
      </c>
      <c r="H10" s="364">
        <v>796.27</v>
      </c>
      <c r="I10" s="365">
        <v>1216.0450000000001</v>
      </c>
      <c r="J10" s="366">
        <v>1629.8</v>
      </c>
    </row>
    <row r="11" spans="1:10" s="65" customFormat="1" ht="39.9" customHeight="1" x14ac:dyDescent="0.25">
      <c r="A11" s="315" t="s">
        <v>71</v>
      </c>
      <c r="B11" s="367">
        <v>1737.18</v>
      </c>
      <c r="C11" s="170">
        <v>2571.59</v>
      </c>
      <c r="D11" s="368">
        <v>3495.23</v>
      </c>
      <c r="E11" s="367">
        <v>2608.91</v>
      </c>
      <c r="F11" s="170">
        <v>3371.9050000000002</v>
      </c>
      <c r="G11" s="368">
        <v>4000.37</v>
      </c>
      <c r="H11" s="367">
        <v>1415.03</v>
      </c>
      <c r="I11" s="170">
        <v>1982.31</v>
      </c>
      <c r="J11" s="368">
        <v>2704.84</v>
      </c>
    </row>
    <row r="12" spans="1:10" s="65" customFormat="1" ht="39.9" customHeight="1" x14ac:dyDescent="0.25">
      <c r="A12" s="315" t="s">
        <v>333</v>
      </c>
      <c r="B12" s="367">
        <v>2096.52</v>
      </c>
      <c r="C12" s="170">
        <v>2651.105</v>
      </c>
      <c r="D12" s="368">
        <v>3216.63</v>
      </c>
      <c r="E12" s="367">
        <v>2252.8200000000002</v>
      </c>
      <c r="F12" s="170">
        <v>2764.55</v>
      </c>
      <c r="G12" s="368">
        <v>3303.14</v>
      </c>
      <c r="H12" s="367">
        <v>1302.46</v>
      </c>
      <c r="I12" s="170">
        <v>1757.25</v>
      </c>
      <c r="J12" s="368">
        <v>2327.2399999999998</v>
      </c>
    </row>
    <row r="13" spans="1:10" s="65" customFormat="1" ht="39.9" customHeight="1" x14ac:dyDescent="0.25">
      <c r="A13" s="315" t="s">
        <v>334</v>
      </c>
      <c r="B13" s="367">
        <v>3065.5450000000001</v>
      </c>
      <c r="C13" s="170">
        <v>3550.68</v>
      </c>
      <c r="D13" s="368">
        <v>3970.1950000000002</v>
      </c>
      <c r="E13" s="367">
        <v>3084.1</v>
      </c>
      <c r="F13" s="170">
        <v>3563.5650000000001</v>
      </c>
      <c r="G13" s="368">
        <v>3997.94</v>
      </c>
      <c r="H13" s="367">
        <v>1920.83</v>
      </c>
      <c r="I13" s="170">
        <v>3354.835</v>
      </c>
      <c r="J13" s="368">
        <v>3833.31</v>
      </c>
    </row>
    <row r="14" spans="1:10" s="65" customFormat="1" ht="39.9" customHeight="1" x14ac:dyDescent="0.25">
      <c r="A14" s="315" t="s">
        <v>323</v>
      </c>
      <c r="B14" s="367">
        <v>1454.92</v>
      </c>
      <c r="C14" s="170">
        <v>2267.415</v>
      </c>
      <c r="D14" s="368">
        <v>3279.58</v>
      </c>
      <c r="E14" s="367">
        <v>1696.58</v>
      </c>
      <c r="F14" s="170">
        <v>2550.66</v>
      </c>
      <c r="G14" s="368">
        <v>3466.43</v>
      </c>
      <c r="H14" s="367">
        <v>1035.53</v>
      </c>
      <c r="I14" s="170">
        <v>1529.2</v>
      </c>
      <c r="J14" s="368">
        <v>2306.71</v>
      </c>
    </row>
    <row r="15" spans="1:10" s="65" customFormat="1" ht="39.9" customHeight="1" x14ac:dyDescent="0.25">
      <c r="A15" s="316" t="s">
        <v>324</v>
      </c>
      <c r="B15" s="369">
        <v>1102.9000000000001</v>
      </c>
      <c r="C15" s="171">
        <v>1600</v>
      </c>
      <c r="D15" s="370">
        <v>2201.06</v>
      </c>
      <c r="E15" s="369">
        <v>1370.45</v>
      </c>
      <c r="F15" s="171">
        <v>1862.17</v>
      </c>
      <c r="G15" s="370">
        <v>2444.84</v>
      </c>
      <c r="H15" s="369">
        <v>923.07</v>
      </c>
      <c r="I15" s="171">
        <v>1314.31</v>
      </c>
      <c r="J15" s="370">
        <v>1846.09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J4" twoDigitTextYear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20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28.33203125" style="63" customWidth="1"/>
    <col min="2" max="10" width="12.5546875" style="63" customWidth="1"/>
    <col min="11" max="16384" width="11.44140625" style="63"/>
  </cols>
  <sheetData>
    <row r="1" spans="1:10" ht="36.75" customHeight="1" x14ac:dyDescent="0.2">
      <c r="A1" s="381" t="s">
        <v>207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ht="5.25" customHeight="1" x14ac:dyDescent="0.2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0" ht="13.5" customHeight="1" x14ac:dyDescent="0.2">
      <c r="A3" s="382" t="s">
        <v>380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ht="25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120" t="s">
        <v>176</v>
      </c>
    </row>
    <row r="5" spans="1:10" s="65" customFormat="1" ht="26.25" customHeight="1" x14ac:dyDescent="0.25">
      <c r="A5" s="458" t="s">
        <v>139</v>
      </c>
      <c r="B5" s="468" t="s">
        <v>88</v>
      </c>
      <c r="C5" s="466"/>
      <c r="D5" s="467"/>
      <c r="E5" s="468" t="s">
        <v>136</v>
      </c>
      <c r="F5" s="466"/>
      <c r="G5" s="467"/>
      <c r="H5" s="468" t="s">
        <v>137</v>
      </c>
      <c r="I5" s="466"/>
      <c r="J5" s="467"/>
    </row>
    <row r="6" spans="1:10" s="65" customFormat="1" ht="26.25" customHeight="1" x14ac:dyDescent="0.25">
      <c r="A6" s="460"/>
      <c r="B6" s="200">
        <v>0.25</v>
      </c>
      <c r="C6" s="201">
        <v>0.5</v>
      </c>
      <c r="D6" s="199">
        <v>0.75</v>
      </c>
      <c r="E6" s="200">
        <v>0.25</v>
      </c>
      <c r="F6" s="201">
        <v>0.5</v>
      </c>
      <c r="G6" s="199">
        <v>0.75</v>
      </c>
      <c r="H6" s="200">
        <v>0.25</v>
      </c>
      <c r="I6" s="201">
        <v>0.5</v>
      </c>
      <c r="J6" s="199">
        <v>0.75</v>
      </c>
    </row>
    <row r="7" spans="1:10" s="65" customFormat="1" ht="26.25" customHeight="1" x14ac:dyDescent="0.25">
      <c r="A7" s="492"/>
      <c r="B7" s="489" t="s">
        <v>140</v>
      </c>
      <c r="C7" s="490"/>
      <c r="D7" s="490"/>
      <c r="E7" s="490"/>
      <c r="F7" s="490"/>
      <c r="G7" s="490"/>
      <c r="H7" s="490"/>
      <c r="I7" s="490"/>
      <c r="J7" s="491"/>
    </row>
    <row r="8" spans="1:10" s="65" customFormat="1" ht="54.9" customHeight="1" x14ac:dyDescent="0.25">
      <c r="A8" s="488" t="s">
        <v>215</v>
      </c>
      <c r="B8" s="488"/>
      <c r="C8" s="488"/>
      <c r="D8" s="488"/>
      <c r="E8" s="488"/>
      <c r="F8" s="488"/>
      <c r="G8" s="488"/>
      <c r="H8" s="488"/>
      <c r="I8" s="488"/>
      <c r="J8" s="488"/>
    </row>
    <row r="9" spans="1:10" s="65" customFormat="1" ht="50.1" customHeight="1" x14ac:dyDescent="0.25">
      <c r="A9" s="313" t="s">
        <v>264</v>
      </c>
      <c r="B9" s="362">
        <v>671.99</v>
      </c>
      <c r="C9" s="326">
        <v>1126.6099999999999</v>
      </c>
      <c r="D9" s="363">
        <v>1548.9</v>
      </c>
      <c r="E9" s="362">
        <v>231.77500000000001</v>
      </c>
      <c r="F9" s="326">
        <v>430.815</v>
      </c>
      <c r="G9" s="363">
        <v>708.16</v>
      </c>
      <c r="H9" s="362">
        <v>894.06</v>
      </c>
      <c r="I9" s="326">
        <v>1238.0999999999999</v>
      </c>
      <c r="J9" s="363">
        <v>1651.06</v>
      </c>
    </row>
    <row r="10" spans="1:10" s="65" customFormat="1" ht="39.9" customHeight="1" x14ac:dyDescent="0.25">
      <c r="A10" s="314" t="s">
        <v>70</v>
      </c>
      <c r="B10" s="364">
        <v>645.49</v>
      </c>
      <c r="C10" s="365">
        <v>1026.8900000000001</v>
      </c>
      <c r="D10" s="366">
        <v>1310.1600000000001</v>
      </c>
      <c r="E10" s="364">
        <v>207.84</v>
      </c>
      <c r="F10" s="365">
        <v>370.14</v>
      </c>
      <c r="G10" s="366">
        <v>559.05999999999995</v>
      </c>
      <c r="H10" s="364">
        <v>836.45500000000004</v>
      </c>
      <c r="I10" s="365">
        <v>1113.02</v>
      </c>
      <c r="J10" s="366">
        <v>1366.3</v>
      </c>
    </row>
    <row r="11" spans="1:10" s="65" customFormat="1" ht="39.9" customHeight="1" x14ac:dyDescent="0.25">
      <c r="A11" s="315" t="s">
        <v>71</v>
      </c>
      <c r="B11" s="367">
        <v>792.04</v>
      </c>
      <c r="C11" s="170">
        <v>1406.36</v>
      </c>
      <c r="D11" s="368">
        <v>1835.17</v>
      </c>
      <c r="E11" s="367">
        <v>240.4</v>
      </c>
      <c r="F11" s="170">
        <v>519.05999999999995</v>
      </c>
      <c r="G11" s="368">
        <v>878.02</v>
      </c>
      <c r="H11" s="367">
        <v>1205.93</v>
      </c>
      <c r="I11" s="170">
        <v>1625.5250000000001</v>
      </c>
      <c r="J11" s="368">
        <v>1914.51</v>
      </c>
    </row>
    <row r="12" spans="1:10" s="65" customFormat="1" ht="39.9" customHeight="1" x14ac:dyDescent="0.25">
      <c r="A12" s="315" t="s">
        <v>333</v>
      </c>
      <c r="B12" s="367">
        <v>883.77</v>
      </c>
      <c r="C12" s="170">
        <v>1215.46</v>
      </c>
      <c r="D12" s="368">
        <v>1615.23</v>
      </c>
      <c r="E12" s="367">
        <v>179.42</v>
      </c>
      <c r="F12" s="170">
        <v>402.84</v>
      </c>
      <c r="G12" s="368">
        <v>695.14</v>
      </c>
      <c r="H12" s="367">
        <v>940.18</v>
      </c>
      <c r="I12" s="170">
        <v>1247.7650000000001</v>
      </c>
      <c r="J12" s="368">
        <v>1625.3</v>
      </c>
    </row>
    <row r="13" spans="1:10" s="65" customFormat="1" ht="39.9" customHeight="1" x14ac:dyDescent="0.25">
      <c r="A13" s="315" t="s">
        <v>334</v>
      </c>
      <c r="B13" s="367">
        <v>1419.9849999999999</v>
      </c>
      <c r="C13" s="170">
        <v>1698.27</v>
      </c>
      <c r="D13" s="368">
        <v>1909.7249999999999</v>
      </c>
      <c r="E13" s="367">
        <v>432.33</v>
      </c>
      <c r="F13" s="170">
        <v>769.70500000000004</v>
      </c>
      <c r="G13" s="368">
        <v>1107.08</v>
      </c>
      <c r="H13" s="367">
        <v>1425.58</v>
      </c>
      <c r="I13" s="170">
        <v>1703.5550000000001</v>
      </c>
      <c r="J13" s="368">
        <v>1910.62</v>
      </c>
    </row>
    <row r="14" spans="1:10" s="65" customFormat="1" ht="39.9" customHeight="1" x14ac:dyDescent="0.25">
      <c r="A14" s="315" t="s">
        <v>323</v>
      </c>
      <c r="B14" s="367">
        <v>681.46</v>
      </c>
      <c r="C14" s="170">
        <v>1101.1600000000001</v>
      </c>
      <c r="D14" s="368">
        <v>1547.72</v>
      </c>
      <c r="E14" s="367">
        <v>280.77999999999997</v>
      </c>
      <c r="F14" s="170">
        <v>543.23</v>
      </c>
      <c r="G14" s="368">
        <v>853.26</v>
      </c>
      <c r="H14" s="367">
        <v>765.88</v>
      </c>
      <c r="I14" s="170">
        <v>1157.81</v>
      </c>
      <c r="J14" s="368">
        <v>1592.94</v>
      </c>
    </row>
    <row r="15" spans="1:10" s="65" customFormat="1" ht="39.9" customHeight="1" x14ac:dyDescent="0.25">
      <c r="A15" s="316" t="s">
        <v>324</v>
      </c>
      <c r="B15" s="369">
        <v>419.995</v>
      </c>
      <c r="C15" s="171">
        <v>757.57500000000005</v>
      </c>
      <c r="D15" s="370">
        <v>1126.6099999999999</v>
      </c>
      <c r="E15" s="369">
        <v>254.94</v>
      </c>
      <c r="F15" s="171">
        <v>371.91</v>
      </c>
      <c r="G15" s="370">
        <v>532.82000000000005</v>
      </c>
      <c r="H15" s="369">
        <v>615.91999999999996</v>
      </c>
      <c r="I15" s="171">
        <v>910.65</v>
      </c>
      <c r="J15" s="370">
        <v>1157.06</v>
      </c>
    </row>
    <row r="16" spans="1:10" ht="18" customHeight="1" x14ac:dyDescent="0.25">
      <c r="A16" s="269" t="s">
        <v>141</v>
      </c>
      <c r="B16" s="104"/>
      <c r="C16" s="104"/>
      <c r="D16" s="104"/>
      <c r="E16" s="104"/>
      <c r="F16" s="10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4294967292" verticalDpi="4294967292" r:id="rId1"/>
  <headerFooter alignWithMargins="0"/>
  <ignoredErrors>
    <ignoredError sqref="J4" twoDigitTextYear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I50"/>
  <sheetViews>
    <sheetView showGridLines="0" zoomScaleNormal="100" workbookViewId="0">
      <selection activeCell="G4" sqref="G4"/>
    </sheetView>
  </sheetViews>
  <sheetFormatPr baseColWidth="10" defaultColWidth="11.44140625" defaultRowHeight="13.2" x14ac:dyDescent="0.25"/>
  <cols>
    <col min="1" max="1" width="15.88671875" style="1" customWidth="1"/>
    <col min="2" max="7" width="13.33203125" style="1" customWidth="1"/>
    <col min="8" max="16384" width="11.44140625" style="1"/>
  </cols>
  <sheetData>
    <row r="1" spans="1:9" ht="52.5" customHeight="1" x14ac:dyDescent="0.25">
      <c r="A1" s="381" t="s">
        <v>232</v>
      </c>
      <c r="B1" s="382"/>
      <c r="C1" s="382"/>
      <c r="D1" s="382"/>
      <c r="E1" s="382"/>
      <c r="F1" s="382"/>
      <c r="G1" s="382"/>
    </row>
    <row r="2" spans="1:9" ht="6.75" customHeight="1" x14ac:dyDescent="0.25"/>
    <row r="3" spans="1:9" ht="15" customHeight="1" x14ac:dyDescent="0.25">
      <c r="A3" s="382" t="s">
        <v>381</v>
      </c>
      <c r="B3" s="382"/>
      <c r="C3" s="382"/>
      <c r="D3" s="382"/>
      <c r="E3" s="382"/>
      <c r="F3" s="382"/>
      <c r="G3" s="382"/>
    </row>
    <row r="4" spans="1:9" ht="25.5" customHeight="1" x14ac:dyDescent="0.25">
      <c r="G4" s="290" t="s">
        <v>178</v>
      </c>
    </row>
    <row r="5" spans="1:9" ht="20.25" customHeight="1" x14ac:dyDescent="0.25">
      <c r="A5" s="391" t="s">
        <v>196</v>
      </c>
      <c r="B5" s="398" t="s">
        <v>163</v>
      </c>
      <c r="C5" s="399"/>
      <c r="D5" s="400"/>
      <c r="E5" s="399" t="s">
        <v>164</v>
      </c>
      <c r="F5" s="399"/>
      <c r="G5" s="400"/>
    </row>
    <row r="6" spans="1:9" s="11" customFormat="1" ht="58.5" customHeight="1" x14ac:dyDescent="0.25">
      <c r="A6" s="393"/>
      <c r="B6" s="283" t="s">
        <v>193</v>
      </c>
      <c r="C6" s="196" t="s">
        <v>179</v>
      </c>
      <c r="D6" s="197" t="s">
        <v>233</v>
      </c>
      <c r="E6" s="283" t="s">
        <v>193</v>
      </c>
      <c r="F6" s="196" t="s">
        <v>179</v>
      </c>
      <c r="G6" s="197" t="s">
        <v>233</v>
      </c>
      <c r="I6" s="12"/>
    </row>
    <row r="7" spans="1:9" s="11" customFormat="1" ht="39.9" customHeight="1" x14ac:dyDescent="0.25">
      <c r="A7" s="322" t="s">
        <v>88</v>
      </c>
      <c r="B7" s="161">
        <v>134</v>
      </c>
      <c r="C7" s="162">
        <v>20996.19</v>
      </c>
      <c r="D7" s="163">
        <v>599.89</v>
      </c>
      <c r="E7" s="161">
        <v>168</v>
      </c>
      <c r="F7" s="162">
        <v>15762.45</v>
      </c>
      <c r="G7" s="163">
        <v>450.36</v>
      </c>
      <c r="I7" s="12"/>
    </row>
    <row r="8" spans="1:9" s="11" customFormat="1" ht="35.1" customHeight="1" x14ac:dyDescent="0.25">
      <c r="A8" s="77" t="s">
        <v>194</v>
      </c>
      <c r="B8" s="139">
        <v>0</v>
      </c>
      <c r="C8" s="140">
        <v>0</v>
      </c>
      <c r="D8" s="141">
        <v>0</v>
      </c>
      <c r="E8" s="139">
        <v>0</v>
      </c>
      <c r="F8" s="140">
        <v>0</v>
      </c>
      <c r="G8" s="141">
        <v>0</v>
      </c>
      <c r="I8" s="12"/>
    </row>
    <row r="9" spans="1:9" s="11" customFormat="1" ht="35.1" customHeight="1" x14ac:dyDescent="0.25">
      <c r="A9" s="77" t="s">
        <v>180</v>
      </c>
      <c r="B9" s="139">
        <v>0</v>
      </c>
      <c r="C9" s="140">
        <v>0</v>
      </c>
      <c r="D9" s="141">
        <v>0</v>
      </c>
      <c r="E9" s="139">
        <v>0</v>
      </c>
      <c r="F9" s="140">
        <v>0</v>
      </c>
      <c r="G9" s="141">
        <v>0</v>
      </c>
      <c r="I9" s="12"/>
    </row>
    <row r="10" spans="1:9" s="11" customFormat="1" ht="35.1" customHeight="1" x14ac:dyDescent="0.25">
      <c r="A10" s="77" t="s">
        <v>181</v>
      </c>
      <c r="B10" s="139">
        <v>2</v>
      </c>
      <c r="C10" s="140">
        <v>26262.25</v>
      </c>
      <c r="D10" s="141">
        <v>750.35</v>
      </c>
      <c r="E10" s="139">
        <v>0</v>
      </c>
      <c r="F10" s="140">
        <v>0</v>
      </c>
      <c r="G10" s="141">
        <v>0</v>
      </c>
      <c r="I10" s="12"/>
    </row>
    <row r="11" spans="1:9" s="11" customFormat="1" ht="35.1" customHeight="1" x14ac:dyDescent="0.25">
      <c r="A11" s="77" t="s">
        <v>182</v>
      </c>
      <c r="B11" s="139">
        <v>1</v>
      </c>
      <c r="C11" s="140">
        <v>22199.1</v>
      </c>
      <c r="D11" s="141">
        <v>634.26</v>
      </c>
      <c r="E11" s="139">
        <v>1</v>
      </c>
      <c r="F11" s="140">
        <v>11758.25</v>
      </c>
      <c r="G11" s="141">
        <v>335.95</v>
      </c>
      <c r="I11" s="12"/>
    </row>
    <row r="12" spans="1:9" s="11" customFormat="1" ht="35.1" customHeight="1" x14ac:dyDescent="0.25">
      <c r="A12" s="77" t="s">
        <v>183</v>
      </c>
      <c r="B12" s="139">
        <v>11</v>
      </c>
      <c r="C12" s="140">
        <v>23885.06</v>
      </c>
      <c r="D12" s="141">
        <v>682.43</v>
      </c>
      <c r="E12" s="139">
        <v>2</v>
      </c>
      <c r="F12" s="140">
        <v>13918.63</v>
      </c>
      <c r="G12" s="141">
        <v>397.68</v>
      </c>
      <c r="I12" s="12"/>
    </row>
    <row r="13" spans="1:9" s="11" customFormat="1" ht="35.1" customHeight="1" x14ac:dyDescent="0.25">
      <c r="A13" s="77" t="s">
        <v>184</v>
      </c>
      <c r="B13" s="139">
        <v>10</v>
      </c>
      <c r="C13" s="140">
        <v>10834.5</v>
      </c>
      <c r="D13" s="141">
        <v>309.56</v>
      </c>
      <c r="E13" s="139">
        <v>4</v>
      </c>
      <c r="F13" s="140">
        <v>10965.59</v>
      </c>
      <c r="G13" s="141">
        <v>313.3</v>
      </c>
      <c r="I13" s="12"/>
    </row>
    <row r="14" spans="1:9" s="11" customFormat="1" ht="35.1" customHeight="1" x14ac:dyDescent="0.25">
      <c r="A14" s="77" t="s">
        <v>185</v>
      </c>
      <c r="B14" s="139">
        <v>12</v>
      </c>
      <c r="C14" s="140">
        <v>23144.15</v>
      </c>
      <c r="D14" s="141">
        <v>661.26</v>
      </c>
      <c r="E14" s="139">
        <v>1</v>
      </c>
      <c r="F14" s="140">
        <v>10643.85</v>
      </c>
      <c r="G14" s="141">
        <v>304.11</v>
      </c>
      <c r="I14" s="12"/>
    </row>
    <row r="15" spans="1:9" s="11" customFormat="1" ht="35.1" customHeight="1" x14ac:dyDescent="0.25">
      <c r="A15" s="77" t="s">
        <v>186</v>
      </c>
      <c r="B15" s="139">
        <v>13</v>
      </c>
      <c r="C15" s="140">
        <v>28186.19</v>
      </c>
      <c r="D15" s="141">
        <v>805.32</v>
      </c>
      <c r="E15" s="139">
        <v>15</v>
      </c>
      <c r="F15" s="140">
        <v>14792.85</v>
      </c>
      <c r="G15" s="141">
        <v>422.65</v>
      </c>
      <c r="I15" s="12"/>
    </row>
    <row r="16" spans="1:9" s="11" customFormat="1" ht="35.1" customHeight="1" x14ac:dyDescent="0.25">
      <c r="A16" s="77" t="s">
        <v>187</v>
      </c>
      <c r="B16" s="139">
        <v>18</v>
      </c>
      <c r="C16" s="140">
        <v>16274.86</v>
      </c>
      <c r="D16" s="141">
        <v>465</v>
      </c>
      <c r="E16" s="139">
        <v>12</v>
      </c>
      <c r="F16" s="140">
        <v>18162.11</v>
      </c>
      <c r="G16" s="141">
        <v>518.91999999999996</v>
      </c>
      <c r="I16" s="12"/>
    </row>
    <row r="17" spans="1:9" ht="35.1" customHeight="1" x14ac:dyDescent="0.25">
      <c r="A17" s="77" t="s">
        <v>188</v>
      </c>
      <c r="B17" s="139">
        <v>22</v>
      </c>
      <c r="C17" s="140">
        <v>18486.93</v>
      </c>
      <c r="D17" s="141">
        <v>528.20000000000005</v>
      </c>
      <c r="E17" s="139">
        <v>34</v>
      </c>
      <c r="F17" s="140">
        <v>16221.08</v>
      </c>
      <c r="G17" s="141">
        <v>463.46</v>
      </c>
      <c r="I17" s="7"/>
    </row>
    <row r="18" spans="1:9" s="16" customFormat="1" ht="35.1" customHeight="1" x14ac:dyDescent="0.25">
      <c r="A18" s="77" t="s">
        <v>189</v>
      </c>
      <c r="B18" s="139">
        <v>18</v>
      </c>
      <c r="C18" s="140">
        <v>17450.22</v>
      </c>
      <c r="D18" s="141">
        <v>498.58</v>
      </c>
      <c r="E18" s="139">
        <v>23</v>
      </c>
      <c r="F18" s="140">
        <v>13076.78</v>
      </c>
      <c r="G18" s="141">
        <v>373.62</v>
      </c>
      <c r="I18" s="7"/>
    </row>
    <row r="19" spans="1:9" s="16" customFormat="1" ht="35.1" customHeight="1" x14ac:dyDescent="0.25">
      <c r="A19" s="77" t="s">
        <v>190</v>
      </c>
      <c r="B19" s="139">
        <v>13</v>
      </c>
      <c r="C19" s="140">
        <v>30441.03</v>
      </c>
      <c r="D19" s="141">
        <v>869.74</v>
      </c>
      <c r="E19" s="139">
        <v>18</v>
      </c>
      <c r="F19" s="140">
        <v>14302.26</v>
      </c>
      <c r="G19" s="141">
        <v>408.64</v>
      </c>
      <c r="I19" s="7"/>
    </row>
    <row r="20" spans="1:9" s="16" customFormat="1" ht="35.1" customHeight="1" x14ac:dyDescent="0.25">
      <c r="A20" s="77" t="s">
        <v>191</v>
      </c>
      <c r="B20" s="139">
        <v>5</v>
      </c>
      <c r="C20" s="140">
        <v>13060.11</v>
      </c>
      <c r="D20" s="141">
        <v>373.15</v>
      </c>
      <c r="E20" s="139">
        <v>36</v>
      </c>
      <c r="F20" s="140">
        <v>18173.62</v>
      </c>
      <c r="G20" s="141">
        <v>519.25</v>
      </c>
      <c r="I20" s="7"/>
    </row>
    <row r="21" spans="1:9" s="16" customFormat="1" ht="35.1" customHeight="1" x14ac:dyDescent="0.25">
      <c r="A21" s="291" t="s">
        <v>192</v>
      </c>
      <c r="B21" s="128">
        <v>9</v>
      </c>
      <c r="C21" s="131">
        <v>27637.49</v>
      </c>
      <c r="D21" s="146">
        <v>789.64</v>
      </c>
      <c r="E21" s="128">
        <v>22</v>
      </c>
      <c r="F21" s="131">
        <v>15917.23</v>
      </c>
      <c r="G21" s="146">
        <v>454.78</v>
      </c>
      <c r="I21" s="7"/>
    </row>
    <row r="22" spans="1:9" ht="21" customHeight="1" x14ac:dyDescent="0.25">
      <c r="A22" s="16"/>
      <c r="I22" s="5"/>
    </row>
    <row r="23" spans="1:9" ht="15.75" customHeight="1" x14ac:dyDescent="0.25">
      <c r="A23" s="16"/>
      <c r="I23" s="8"/>
    </row>
    <row r="24" spans="1:9" ht="15.75" customHeight="1" x14ac:dyDescent="0.25">
      <c r="A24" s="16"/>
      <c r="I24" s="5"/>
    </row>
    <row r="25" spans="1:9" ht="15.75" customHeight="1" x14ac:dyDescent="0.25">
      <c r="A25" s="16"/>
    </row>
    <row r="26" spans="1:9" ht="15.75" customHeight="1" x14ac:dyDescent="0.25">
      <c r="I26" s="8"/>
    </row>
    <row r="27" spans="1:9" ht="15.75" customHeight="1" x14ac:dyDescent="0.25">
      <c r="I27" s="5"/>
    </row>
    <row r="28" spans="1:9" ht="15.75" customHeight="1" x14ac:dyDescent="0.25"/>
    <row r="29" spans="1:9" ht="15.75" customHeight="1" x14ac:dyDescent="0.25">
      <c r="I29" s="8"/>
    </row>
    <row r="30" spans="1:9" ht="15.75" customHeight="1" x14ac:dyDescent="0.25">
      <c r="I30" s="5"/>
    </row>
    <row r="31" spans="1:9" ht="15.75" customHeight="1" x14ac:dyDescent="0.25"/>
    <row r="32" spans="1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9370078740157483" top="0.59055118110236227" bottom="0.59055118110236227" header="0.51181102362204722" footer="0.51181102362204722"/>
  <pageSetup paperSize="9" orientation="portrait" r:id="rId1"/>
  <headerFooter alignWithMargins="0"/>
  <ignoredErrors>
    <ignoredError sqref="G4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67"/>
  <sheetViews>
    <sheetView showGridLines="0" zoomScaleNormal="100" workbookViewId="0">
      <selection activeCell="G4" sqref="G4"/>
    </sheetView>
  </sheetViews>
  <sheetFormatPr baseColWidth="10" defaultColWidth="11.44140625" defaultRowHeight="13.2" x14ac:dyDescent="0.25"/>
  <cols>
    <col min="1" max="1" width="13" style="1" customWidth="1"/>
    <col min="2" max="7" width="14" style="1" customWidth="1"/>
    <col min="8" max="8" width="5.77734375" style="1" customWidth="1"/>
    <col min="9" max="16384" width="11.44140625" style="1"/>
  </cols>
  <sheetData>
    <row r="1" spans="1:7" ht="33.75" customHeight="1" x14ac:dyDescent="0.25">
      <c r="A1" s="381" t="s">
        <v>29</v>
      </c>
      <c r="B1" s="382"/>
      <c r="C1" s="382"/>
      <c r="D1" s="382"/>
      <c r="E1" s="382"/>
      <c r="F1" s="382"/>
      <c r="G1" s="382"/>
    </row>
    <row r="2" spans="1:7" ht="6.75" customHeight="1" x14ac:dyDescent="0.25">
      <c r="A2" s="89"/>
      <c r="B2" s="89"/>
      <c r="C2" s="89"/>
      <c r="D2" s="89"/>
      <c r="E2" s="89"/>
      <c r="F2" s="89"/>
      <c r="G2" s="89"/>
    </row>
    <row r="3" spans="1:7" ht="15" customHeight="1" x14ac:dyDescent="0.25">
      <c r="A3" s="382" t="s">
        <v>370</v>
      </c>
      <c r="B3" s="382"/>
      <c r="C3" s="382"/>
      <c r="D3" s="382"/>
      <c r="E3" s="382"/>
      <c r="F3" s="382"/>
      <c r="G3" s="382"/>
    </row>
    <row r="4" spans="1:7" ht="30" customHeight="1" x14ac:dyDescent="0.25">
      <c r="G4" s="120" t="s">
        <v>23</v>
      </c>
    </row>
    <row r="5" spans="1:7" ht="20.25" customHeight="1" x14ac:dyDescent="0.25">
      <c r="A5" s="392" t="s">
        <v>24</v>
      </c>
      <c r="B5" s="398" t="s">
        <v>195</v>
      </c>
      <c r="C5" s="399"/>
      <c r="D5" s="400"/>
      <c r="E5" s="398" t="s">
        <v>21</v>
      </c>
      <c r="F5" s="399"/>
      <c r="G5" s="400"/>
    </row>
    <row r="6" spans="1:7" s="11" customFormat="1" ht="58.5" customHeight="1" x14ac:dyDescent="0.25">
      <c r="A6" s="393"/>
      <c r="B6" s="215" t="s">
        <v>25</v>
      </c>
      <c r="C6" s="216" t="s">
        <v>26</v>
      </c>
      <c r="D6" s="217" t="s">
        <v>27</v>
      </c>
      <c r="E6" s="218" t="s">
        <v>235</v>
      </c>
      <c r="F6" s="196" t="s">
        <v>234</v>
      </c>
      <c r="G6" s="197" t="s">
        <v>28</v>
      </c>
    </row>
    <row r="7" spans="1:7" s="9" customFormat="1" ht="34.5" customHeight="1" x14ac:dyDescent="0.25">
      <c r="A7" s="117">
        <v>1995</v>
      </c>
      <c r="B7" s="126">
        <v>1840047</v>
      </c>
      <c r="C7" s="129">
        <v>684746</v>
      </c>
      <c r="D7" s="143">
        <v>1155301</v>
      </c>
      <c r="E7" s="126">
        <v>912797</v>
      </c>
      <c r="F7" s="129">
        <v>397373</v>
      </c>
      <c r="G7" s="143">
        <v>529877</v>
      </c>
    </row>
    <row r="8" spans="1:7" s="9" customFormat="1" ht="17.100000000000001" customHeight="1" x14ac:dyDescent="0.25">
      <c r="A8" s="118">
        <f>A7+1</f>
        <v>1996</v>
      </c>
      <c r="B8" s="127">
        <v>1872873</v>
      </c>
      <c r="C8" s="130">
        <v>700385</v>
      </c>
      <c r="D8" s="138">
        <v>1172488</v>
      </c>
      <c r="E8" s="127">
        <v>950855</v>
      </c>
      <c r="F8" s="130">
        <v>391597</v>
      </c>
      <c r="G8" s="138">
        <v>530421</v>
      </c>
    </row>
    <row r="9" spans="1:7" s="9" customFormat="1" ht="17.100000000000001" customHeight="1" x14ac:dyDescent="0.25">
      <c r="A9" s="118">
        <f t="shared" ref="A9:A36" si="0">A8+1</f>
        <v>1997</v>
      </c>
      <c r="B9" s="127">
        <v>1894025</v>
      </c>
      <c r="C9" s="130">
        <v>708109</v>
      </c>
      <c r="D9" s="138">
        <v>1185916</v>
      </c>
      <c r="E9" s="127">
        <v>976675</v>
      </c>
      <c r="F9" s="130">
        <v>385850</v>
      </c>
      <c r="G9" s="138">
        <v>531500</v>
      </c>
    </row>
    <row r="10" spans="1:7" s="9" customFormat="1" ht="17.100000000000001" customHeight="1" x14ac:dyDescent="0.25">
      <c r="A10" s="118">
        <f t="shared" si="0"/>
        <v>1998</v>
      </c>
      <c r="B10" s="127">
        <v>1914419</v>
      </c>
      <c r="C10" s="130">
        <v>716366</v>
      </c>
      <c r="D10" s="138">
        <v>1198053</v>
      </c>
      <c r="E10" s="127">
        <v>1000321</v>
      </c>
      <c r="F10" s="130">
        <v>382461</v>
      </c>
      <c r="G10" s="138">
        <v>531637</v>
      </c>
    </row>
    <row r="11" spans="1:7" s="9" customFormat="1" ht="17.100000000000001" customHeight="1" x14ac:dyDescent="0.25">
      <c r="A11" s="118">
        <f t="shared" si="0"/>
        <v>1999</v>
      </c>
      <c r="B11" s="127">
        <v>1944477</v>
      </c>
      <c r="C11" s="130">
        <v>731977</v>
      </c>
      <c r="D11" s="138">
        <v>1212500</v>
      </c>
      <c r="E11" s="127">
        <v>1034929</v>
      </c>
      <c r="F11" s="130">
        <v>378327</v>
      </c>
      <c r="G11" s="138">
        <v>531221</v>
      </c>
    </row>
    <row r="12" spans="1:7" s="9" customFormat="1" ht="17.100000000000001" customHeight="1" x14ac:dyDescent="0.25">
      <c r="A12" s="118">
        <f t="shared" si="0"/>
        <v>2000</v>
      </c>
      <c r="B12" s="127">
        <v>1978394</v>
      </c>
      <c r="C12" s="130">
        <v>750972</v>
      </c>
      <c r="D12" s="138">
        <v>1227422</v>
      </c>
      <c r="E12" s="127">
        <v>1070869</v>
      </c>
      <c r="F12" s="130">
        <v>377363</v>
      </c>
      <c r="G12" s="138">
        <v>530162</v>
      </c>
    </row>
    <row r="13" spans="1:7" s="9" customFormat="1" ht="17.100000000000001" customHeight="1" x14ac:dyDescent="0.25">
      <c r="A13" s="118">
        <f t="shared" si="0"/>
        <v>2001</v>
      </c>
      <c r="B13" s="127">
        <v>1993264</v>
      </c>
      <c r="C13" s="130">
        <v>759254</v>
      </c>
      <c r="D13" s="138">
        <v>1234010</v>
      </c>
      <c r="E13" s="127">
        <v>1083134</v>
      </c>
      <c r="F13" s="130">
        <v>381228</v>
      </c>
      <c r="G13" s="138">
        <v>528902</v>
      </c>
    </row>
    <row r="14" spans="1:7" s="9" customFormat="1" ht="17.100000000000001" customHeight="1" x14ac:dyDescent="0.25">
      <c r="A14" s="118">
        <f t="shared" si="0"/>
        <v>2002</v>
      </c>
      <c r="B14" s="127">
        <v>2008001</v>
      </c>
      <c r="C14" s="130">
        <v>765788</v>
      </c>
      <c r="D14" s="138">
        <v>1242213</v>
      </c>
      <c r="E14" s="127">
        <v>1095110</v>
      </c>
      <c r="F14" s="130">
        <v>385549</v>
      </c>
      <c r="G14" s="138">
        <v>527342</v>
      </c>
    </row>
    <row r="15" spans="1:7" s="9" customFormat="1" ht="17.100000000000001" customHeight="1" x14ac:dyDescent="0.25">
      <c r="A15" s="118">
        <f t="shared" si="0"/>
        <v>2003</v>
      </c>
      <c r="B15" s="127">
        <v>2015204</v>
      </c>
      <c r="C15" s="130">
        <v>768569</v>
      </c>
      <c r="D15" s="138">
        <v>1246635</v>
      </c>
      <c r="E15" s="127">
        <v>1104807</v>
      </c>
      <c r="F15" s="130">
        <v>388088</v>
      </c>
      <c r="G15" s="138">
        <v>522309</v>
      </c>
    </row>
    <row r="16" spans="1:7" s="9" customFormat="1" ht="17.100000000000001" customHeight="1" x14ac:dyDescent="0.25">
      <c r="A16" s="118">
        <f t="shared" si="0"/>
        <v>2004</v>
      </c>
      <c r="B16" s="127">
        <v>2041997</v>
      </c>
      <c r="C16" s="130">
        <v>782298</v>
      </c>
      <c r="D16" s="138">
        <v>1259699</v>
      </c>
      <c r="E16" s="127">
        <v>1114867</v>
      </c>
      <c r="F16" s="130">
        <v>406405</v>
      </c>
      <c r="G16" s="138">
        <v>520725</v>
      </c>
    </row>
    <row r="17" spans="1:7" customFormat="1" ht="34.5" customHeight="1" x14ac:dyDescent="0.25">
      <c r="A17" s="118">
        <f t="shared" si="0"/>
        <v>2005</v>
      </c>
      <c r="B17" s="127">
        <v>2069304</v>
      </c>
      <c r="C17" s="130">
        <v>796148</v>
      </c>
      <c r="D17" s="138">
        <v>1273156</v>
      </c>
      <c r="E17" s="127">
        <v>1129428</v>
      </c>
      <c r="F17" s="130">
        <v>418693</v>
      </c>
      <c r="G17" s="138">
        <v>521183</v>
      </c>
    </row>
    <row r="18" spans="1:7" s="13" customFormat="1" ht="17.100000000000001" customHeight="1" x14ac:dyDescent="0.25">
      <c r="A18" s="118">
        <f t="shared" si="0"/>
        <v>2006</v>
      </c>
      <c r="B18" s="127">
        <v>2095075</v>
      </c>
      <c r="C18" s="130">
        <v>808390</v>
      </c>
      <c r="D18" s="138">
        <v>1286685</v>
      </c>
      <c r="E18" s="127">
        <v>1144074</v>
      </c>
      <c r="F18" s="130">
        <v>429743</v>
      </c>
      <c r="G18" s="138">
        <v>521258</v>
      </c>
    </row>
    <row r="19" spans="1:7" s="13" customFormat="1" ht="17.100000000000001" customHeight="1" x14ac:dyDescent="0.25">
      <c r="A19" s="118">
        <f t="shared" si="0"/>
        <v>2007</v>
      </c>
      <c r="B19" s="127">
        <v>2125404</v>
      </c>
      <c r="C19" s="130">
        <v>823019</v>
      </c>
      <c r="D19" s="138">
        <v>1302385</v>
      </c>
      <c r="E19" s="127">
        <v>1164240</v>
      </c>
      <c r="F19" s="130">
        <v>440780</v>
      </c>
      <c r="G19" s="138">
        <v>520384</v>
      </c>
    </row>
    <row r="20" spans="1:7" s="13" customFormat="1" ht="17.100000000000001" customHeight="1" x14ac:dyDescent="0.25">
      <c r="A20" s="118">
        <f t="shared" si="0"/>
        <v>2008</v>
      </c>
      <c r="B20" s="127">
        <v>2153173</v>
      </c>
      <c r="C20" s="130">
        <v>836948</v>
      </c>
      <c r="D20" s="138">
        <v>1316225</v>
      </c>
      <c r="E20" s="127">
        <v>1185183</v>
      </c>
      <c r="F20" s="130">
        <v>450656</v>
      </c>
      <c r="G20" s="138">
        <v>517334</v>
      </c>
    </row>
    <row r="21" spans="1:7" s="13" customFormat="1" ht="17.100000000000001" customHeight="1" x14ac:dyDescent="0.25">
      <c r="A21" s="118">
        <f t="shared" si="0"/>
        <v>2009</v>
      </c>
      <c r="B21" s="127">
        <v>2189159</v>
      </c>
      <c r="C21" s="130">
        <v>855121</v>
      </c>
      <c r="D21" s="138">
        <v>1334038</v>
      </c>
      <c r="E21" s="127">
        <v>1212386</v>
      </c>
      <c r="F21" s="130">
        <v>459718</v>
      </c>
      <c r="G21" s="138">
        <v>517055</v>
      </c>
    </row>
    <row r="22" spans="1:7" s="13" customFormat="1" ht="17.100000000000001" customHeight="1" x14ac:dyDescent="0.25">
      <c r="A22" s="118">
        <f t="shared" si="0"/>
        <v>2010</v>
      </c>
      <c r="B22" s="127">
        <v>2219923</v>
      </c>
      <c r="C22" s="130">
        <v>869736</v>
      </c>
      <c r="D22" s="138">
        <v>1350187</v>
      </c>
      <c r="E22" s="127">
        <v>1237252</v>
      </c>
      <c r="F22" s="130">
        <v>466942</v>
      </c>
      <c r="G22" s="138">
        <v>515729</v>
      </c>
    </row>
    <row r="23" spans="1:7" s="13" customFormat="1" ht="17.100000000000001" customHeight="1" x14ac:dyDescent="0.25">
      <c r="A23" s="118">
        <f t="shared" si="0"/>
        <v>2011</v>
      </c>
      <c r="B23" s="127">
        <v>2249152</v>
      </c>
      <c r="C23" s="130">
        <v>882704</v>
      </c>
      <c r="D23" s="138">
        <v>1366448</v>
      </c>
      <c r="E23" s="127">
        <v>1524458</v>
      </c>
      <c r="F23" s="130">
        <v>211144</v>
      </c>
      <c r="G23" s="138">
        <v>513550</v>
      </c>
    </row>
    <row r="24" spans="1:7" s="13" customFormat="1" ht="17.100000000000001" customHeight="1" x14ac:dyDescent="0.25">
      <c r="A24" s="118">
        <f t="shared" si="0"/>
        <v>2012</v>
      </c>
      <c r="B24" s="127">
        <v>2273628</v>
      </c>
      <c r="C24" s="130">
        <v>892317</v>
      </c>
      <c r="D24" s="138">
        <v>1381311</v>
      </c>
      <c r="E24" s="127">
        <v>1554432</v>
      </c>
      <c r="F24" s="130">
        <v>208339</v>
      </c>
      <c r="G24" s="138">
        <v>510857</v>
      </c>
    </row>
    <row r="25" spans="1:7" s="13" customFormat="1" ht="17.100000000000001" customHeight="1" x14ac:dyDescent="0.25">
      <c r="A25" s="118">
        <f t="shared" si="0"/>
        <v>2013</v>
      </c>
      <c r="B25" s="127">
        <v>2299114</v>
      </c>
      <c r="C25" s="130">
        <v>901820</v>
      </c>
      <c r="D25" s="138">
        <v>1397294</v>
      </c>
      <c r="E25" s="127">
        <v>1586640</v>
      </c>
      <c r="F25" s="130">
        <v>204096</v>
      </c>
      <c r="G25" s="138">
        <v>508378</v>
      </c>
    </row>
    <row r="26" spans="1:7" s="13" customFormat="1" ht="17.100000000000001" customHeight="1" x14ac:dyDescent="0.25">
      <c r="A26" s="118">
        <f t="shared" si="0"/>
        <v>2014</v>
      </c>
      <c r="B26" s="127">
        <v>2310749</v>
      </c>
      <c r="C26" s="130">
        <v>905297</v>
      </c>
      <c r="D26" s="138">
        <v>1405452</v>
      </c>
      <c r="E26" s="127">
        <v>1615382</v>
      </c>
      <c r="F26" s="130">
        <v>187657</v>
      </c>
      <c r="G26" s="138">
        <v>507710</v>
      </c>
    </row>
    <row r="27" spans="1:7" customFormat="1" ht="34.5" customHeight="1" x14ac:dyDescent="0.25">
      <c r="A27" s="118">
        <f t="shared" si="0"/>
        <v>2015</v>
      </c>
      <c r="B27" s="127">
        <v>2305356</v>
      </c>
      <c r="C27" s="130">
        <v>899432</v>
      </c>
      <c r="D27" s="138">
        <v>1405924</v>
      </c>
      <c r="E27" s="127">
        <v>1631037</v>
      </c>
      <c r="F27" s="130">
        <v>170489</v>
      </c>
      <c r="G27" s="138">
        <v>503830</v>
      </c>
    </row>
    <row r="28" spans="1:7" s="13" customFormat="1" ht="17.100000000000001" customHeight="1" x14ac:dyDescent="0.25">
      <c r="A28" s="118">
        <f t="shared" si="0"/>
        <v>2016</v>
      </c>
      <c r="B28" s="127">
        <v>2324314</v>
      </c>
      <c r="C28" s="130">
        <v>904860</v>
      </c>
      <c r="D28" s="138">
        <v>1419454</v>
      </c>
      <c r="E28" s="127">
        <v>1656578</v>
      </c>
      <c r="F28" s="130">
        <v>165341</v>
      </c>
      <c r="G28" s="138">
        <v>502395</v>
      </c>
    </row>
    <row r="29" spans="1:7" s="13" customFormat="1" ht="17.100000000000001" customHeight="1" x14ac:dyDescent="0.25">
      <c r="A29" s="118">
        <f t="shared" si="0"/>
        <v>2017</v>
      </c>
      <c r="B29" s="127">
        <v>2340656</v>
      </c>
      <c r="C29" s="130">
        <v>909671</v>
      </c>
      <c r="D29" s="138">
        <v>1430985</v>
      </c>
      <c r="E29" s="127">
        <v>1682486</v>
      </c>
      <c r="F29" s="130">
        <v>159255</v>
      </c>
      <c r="G29" s="138">
        <v>498915</v>
      </c>
    </row>
    <row r="30" spans="1:7" s="13" customFormat="1" ht="17.100000000000001" customHeight="1" x14ac:dyDescent="0.25">
      <c r="A30" s="118">
        <f t="shared" si="0"/>
        <v>2018</v>
      </c>
      <c r="B30" s="127">
        <v>2363581</v>
      </c>
      <c r="C30" s="130">
        <v>917367</v>
      </c>
      <c r="D30" s="138">
        <v>1446214</v>
      </c>
      <c r="E30" s="127">
        <v>1714021</v>
      </c>
      <c r="F30" s="130">
        <v>152941</v>
      </c>
      <c r="G30" s="138">
        <v>496619</v>
      </c>
    </row>
    <row r="31" spans="1:7" s="13" customFormat="1" ht="17.100000000000001" customHeight="1" x14ac:dyDescent="0.25">
      <c r="A31" s="118">
        <f t="shared" si="0"/>
        <v>2019</v>
      </c>
      <c r="B31" s="127">
        <v>2396164</v>
      </c>
      <c r="C31" s="130">
        <v>927542</v>
      </c>
      <c r="D31" s="138">
        <v>1468622</v>
      </c>
      <c r="E31" s="127">
        <v>1755172</v>
      </c>
      <c r="F31" s="130">
        <v>146999</v>
      </c>
      <c r="G31" s="138">
        <v>493993</v>
      </c>
    </row>
    <row r="32" spans="1:7" s="13" customFormat="1" ht="17.100000000000001" customHeight="1" x14ac:dyDescent="0.25">
      <c r="A32" s="118">
        <f t="shared" si="0"/>
        <v>2020</v>
      </c>
      <c r="B32" s="127">
        <v>2436069</v>
      </c>
      <c r="C32" s="130">
        <v>943000</v>
      </c>
      <c r="D32" s="138">
        <v>1493069</v>
      </c>
      <c r="E32" s="127">
        <v>1802625</v>
      </c>
      <c r="F32" s="130">
        <v>141699</v>
      </c>
      <c r="G32" s="138">
        <v>491745</v>
      </c>
    </row>
    <row r="33" spans="1:7" s="13" customFormat="1" ht="17.100000000000001" customHeight="1" x14ac:dyDescent="0.25">
      <c r="A33" s="118">
        <f t="shared" si="0"/>
        <v>2021</v>
      </c>
      <c r="B33" s="127">
        <v>2466799</v>
      </c>
      <c r="C33" s="130">
        <v>951753</v>
      </c>
      <c r="D33" s="138">
        <v>1515046</v>
      </c>
      <c r="E33" s="127">
        <v>1843828</v>
      </c>
      <c r="F33" s="130">
        <v>133333</v>
      </c>
      <c r="G33" s="138">
        <v>489638</v>
      </c>
    </row>
    <row r="34" spans="1:7" s="13" customFormat="1" ht="17.100000000000001" customHeight="1" x14ac:dyDescent="0.25">
      <c r="A34" s="118">
        <f t="shared" si="0"/>
        <v>2022</v>
      </c>
      <c r="B34" s="127">
        <v>2502792</v>
      </c>
      <c r="C34" s="130">
        <v>962001</v>
      </c>
      <c r="D34" s="138">
        <v>1540791</v>
      </c>
      <c r="E34" s="127">
        <v>1889734</v>
      </c>
      <c r="F34" s="130">
        <v>125869</v>
      </c>
      <c r="G34" s="138">
        <v>487189</v>
      </c>
    </row>
    <row r="35" spans="1:7" s="13" customFormat="1" ht="17.100000000000001" customHeight="1" x14ac:dyDescent="0.25">
      <c r="A35" s="118">
        <f t="shared" si="0"/>
        <v>2023</v>
      </c>
      <c r="B35" s="127">
        <v>2547502</v>
      </c>
      <c r="C35" s="130">
        <v>976775</v>
      </c>
      <c r="D35" s="138">
        <v>1570727</v>
      </c>
      <c r="E35" s="127">
        <v>1941483</v>
      </c>
      <c r="F35" s="130">
        <v>119911</v>
      </c>
      <c r="G35" s="138">
        <v>486108</v>
      </c>
    </row>
    <row r="36" spans="1:7" s="13" customFormat="1" ht="17.100000000000001" customHeight="1" x14ac:dyDescent="0.25">
      <c r="A36" s="118">
        <f t="shared" si="0"/>
        <v>2024</v>
      </c>
      <c r="B36" s="127">
        <v>2573944</v>
      </c>
      <c r="C36" s="130">
        <v>995079</v>
      </c>
      <c r="D36" s="138">
        <v>1578865</v>
      </c>
      <c r="E36" s="127">
        <v>1972457</v>
      </c>
      <c r="F36" s="130">
        <v>116695</v>
      </c>
      <c r="G36" s="138">
        <v>484792</v>
      </c>
    </row>
    <row r="37" spans="1:7" s="16" customFormat="1" ht="20.100000000000001" customHeight="1" x14ac:dyDescent="0.25">
      <c r="A37" s="24"/>
      <c r="B37" s="128"/>
      <c r="C37" s="131"/>
      <c r="D37" s="146"/>
      <c r="E37" s="128"/>
      <c r="F37" s="131"/>
      <c r="G37" s="146"/>
    </row>
    <row r="38" spans="1:7" customFormat="1" ht="15.75" customHeight="1" x14ac:dyDescent="0.25">
      <c r="A38" s="13" t="s">
        <v>238</v>
      </c>
    </row>
    <row r="39" spans="1:7" ht="12" customHeight="1" x14ac:dyDescent="0.25">
      <c r="A39" s="16" t="s">
        <v>239</v>
      </c>
    </row>
    <row r="40" spans="1:7" ht="15.75" customHeight="1" x14ac:dyDescent="0.25">
      <c r="A40" s="16"/>
    </row>
    <row r="41" spans="1:7" ht="15.75" customHeight="1" x14ac:dyDescent="0.25">
      <c r="A41" s="16"/>
    </row>
    <row r="42" spans="1:7" ht="15.75" customHeight="1" x14ac:dyDescent="0.25">
      <c r="A42" s="16"/>
    </row>
    <row r="43" spans="1:7" ht="15.75" customHeight="1" x14ac:dyDescent="0.25"/>
    <row r="44" spans="1:7" ht="15.75" customHeight="1" x14ac:dyDescent="0.25"/>
    <row r="45" spans="1:7" ht="15.75" customHeight="1" x14ac:dyDescent="0.25"/>
    <row r="46" spans="1:7" ht="15.75" customHeight="1" x14ac:dyDescent="0.25"/>
    <row r="47" spans="1:7" ht="15.75" customHeight="1" x14ac:dyDescent="0.25"/>
    <row r="48" spans="1:7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M68"/>
  <sheetViews>
    <sheetView showGridLines="0" zoomScaleNormal="100" workbookViewId="0">
      <selection activeCell="M4" sqref="M4"/>
    </sheetView>
  </sheetViews>
  <sheetFormatPr baseColWidth="10" defaultColWidth="11.44140625" defaultRowHeight="13.2" x14ac:dyDescent="0.25"/>
  <cols>
    <col min="1" max="1" width="18.33203125" style="1" customWidth="1"/>
    <col min="2" max="2" width="15.33203125" style="1" customWidth="1"/>
    <col min="3" max="6" width="13.109375" style="1" customWidth="1"/>
    <col min="7" max="7" width="13.88671875" style="1" bestFit="1" customWidth="1"/>
    <col min="8" max="13" width="13.109375" style="1" customWidth="1"/>
    <col min="14" max="14" width="5.77734375" style="1" customWidth="1"/>
    <col min="15" max="16384" width="11.44140625" style="1"/>
  </cols>
  <sheetData>
    <row r="1" spans="1:13" ht="33.75" customHeight="1" x14ac:dyDescent="0.25">
      <c r="A1" s="401" t="s">
        <v>32</v>
      </c>
      <c r="B1" s="401"/>
      <c r="C1" s="401"/>
      <c r="D1" s="401"/>
      <c r="E1" s="401"/>
      <c r="F1" s="401"/>
      <c r="G1" s="403" t="s">
        <v>33</v>
      </c>
      <c r="H1" s="403"/>
      <c r="I1" s="403"/>
      <c r="J1" s="403"/>
      <c r="K1" s="403"/>
      <c r="L1" s="403"/>
      <c r="M1" s="403"/>
    </row>
    <row r="2" spans="1:13" ht="6.75" customHeight="1" x14ac:dyDescent="0.25">
      <c r="A2" s="121"/>
      <c r="B2" s="121"/>
      <c r="C2" s="121"/>
      <c r="D2" s="121"/>
      <c r="E2" s="121"/>
      <c r="F2" s="121"/>
      <c r="G2" s="89"/>
      <c r="H2" s="89"/>
      <c r="I2" s="89"/>
      <c r="J2" s="89"/>
      <c r="K2" s="89"/>
      <c r="L2" s="89"/>
      <c r="M2" s="89"/>
    </row>
    <row r="3" spans="1:13" ht="15" customHeight="1" x14ac:dyDescent="0.25">
      <c r="A3" s="402" t="s">
        <v>371</v>
      </c>
      <c r="B3" s="402"/>
      <c r="C3" s="402"/>
      <c r="D3" s="402"/>
      <c r="E3" s="402"/>
      <c r="F3" s="402"/>
      <c r="G3" s="404" t="s">
        <v>372</v>
      </c>
      <c r="H3" s="404"/>
      <c r="I3" s="404"/>
      <c r="J3" s="404"/>
      <c r="K3" s="404"/>
      <c r="L3" s="404"/>
      <c r="M3" s="404"/>
    </row>
    <row r="4" spans="1:13" ht="26.25" customHeight="1" x14ac:dyDescent="0.25">
      <c r="I4" s="123"/>
      <c r="M4" s="120" t="s">
        <v>30</v>
      </c>
    </row>
    <row r="5" spans="1:13" ht="20.25" customHeight="1" x14ac:dyDescent="0.25">
      <c r="A5" s="392" t="s">
        <v>24</v>
      </c>
      <c r="B5" s="389" t="s">
        <v>225</v>
      </c>
      <c r="C5" s="391" t="s">
        <v>31</v>
      </c>
      <c r="D5" s="407" t="s">
        <v>223</v>
      </c>
      <c r="E5" s="408"/>
      <c r="F5" s="408"/>
      <c r="G5" s="405" t="s">
        <v>224</v>
      </c>
      <c r="H5" s="406"/>
      <c r="I5" s="391" t="s">
        <v>39</v>
      </c>
      <c r="J5" s="389" t="s">
        <v>322</v>
      </c>
      <c r="K5" s="409" t="s">
        <v>41</v>
      </c>
      <c r="L5" s="397" t="s">
        <v>40</v>
      </c>
      <c r="M5" s="396" t="s">
        <v>319</v>
      </c>
    </row>
    <row r="6" spans="1:13" s="11" customFormat="1" ht="58.5" customHeight="1" x14ac:dyDescent="0.25">
      <c r="A6" s="393"/>
      <c r="B6" s="390"/>
      <c r="C6" s="390"/>
      <c r="D6" s="218" t="s">
        <v>34</v>
      </c>
      <c r="E6" s="196" t="s">
        <v>35</v>
      </c>
      <c r="F6" s="196" t="s">
        <v>36</v>
      </c>
      <c r="G6" s="196" t="s">
        <v>37</v>
      </c>
      <c r="H6" s="197" t="s">
        <v>38</v>
      </c>
      <c r="I6" s="390"/>
      <c r="J6" s="390"/>
      <c r="K6" s="410"/>
      <c r="L6" s="397"/>
      <c r="M6" s="397"/>
    </row>
    <row r="7" spans="1:13" s="9" customFormat="1" ht="38.25" customHeight="1" x14ac:dyDescent="0.25">
      <c r="A7" s="117">
        <v>1995</v>
      </c>
      <c r="B7" s="25">
        <v>2335259</v>
      </c>
      <c r="C7" s="26">
        <v>1951791</v>
      </c>
      <c r="D7" s="126">
        <v>947050</v>
      </c>
      <c r="E7" s="129">
        <v>523636</v>
      </c>
      <c r="F7" s="129">
        <v>25551</v>
      </c>
      <c r="G7" s="129">
        <v>343810</v>
      </c>
      <c r="H7" s="143">
        <v>111744</v>
      </c>
      <c r="I7" s="26">
        <v>93607</v>
      </c>
      <c r="J7" s="26">
        <v>1566</v>
      </c>
      <c r="K7" s="26">
        <v>2859</v>
      </c>
      <c r="L7" s="25">
        <v>10</v>
      </c>
      <c r="M7" s="25">
        <v>285426</v>
      </c>
    </row>
    <row r="8" spans="1:13" s="9" customFormat="1" ht="17.100000000000001" customHeight="1" x14ac:dyDescent="0.25">
      <c r="A8" s="118">
        <f>A7+1</f>
        <v>1996</v>
      </c>
      <c r="B8" s="27">
        <v>2362544</v>
      </c>
      <c r="C8" s="28">
        <v>1983872</v>
      </c>
      <c r="D8" s="127">
        <v>960238</v>
      </c>
      <c r="E8" s="130">
        <v>541905</v>
      </c>
      <c r="F8" s="130">
        <v>25288</v>
      </c>
      <c r="G8" s="130">
        <v>345442</v>
      </c>
      <c r="H8" s="138">
        <v>110999</v>
      </c>
      <c r="I8" s="28">
        <v>88027</v>
      </c>
      <c r="J8" s="28">
        <v>1614</v>
      </c>
      <c r="K8" s="28">
        <v>2827</v>
      </c>
      <c r="L8" s="27">
        <v>9</v>
      </c>
      <c r="M8" s="27">
        <v>286195</v>
      </c>
    </row>
    <row r="9" spans="1:13" s="9" customFormat="1" ht="17.100000000000001" customHeight="1" x14ac:dyDescent="0.25">
      <c r="A9" s="118">
        <f t="shared" ref="A9:A36" si="0">A8+1</f>
        <v>1997</v>
      </c>
      <c r="B9" s="27">
        <v>2377529</v>
      </c>
      <c r="C9" s="28">
        <v>2005626</v>
      </c>
      <c r="D9" s="127">
        <v>966989</v>
      </c>
      <c r="E9" s="130">
        <v>557832</v>
      </c>
      <c r="F9" s="130">
        <v>24910</v>
      </c>
      <c r="G9" s="130">
        <v>344294</v>
      </c>
      <c r="H9" s="138">
        <v>111601</v>
      </c>
      <c r="I9" s="28">
        <v>82714</v>
      </c>
      <c r="J9" s="28">
        <v>1648</v>
      </c>
      <c r="K9" s="28">
        <v>2701</v>
      </c>
      <c r="L9" s="27">
        <v>8</v>
      </c>
      <c r="M9" s="27">
        <v>284832</v>
      </c>
    </row>
    <row r="10" spans="1:13" s="9" customFormat="1" ht="17.100000000000001" customHeight="1" x14ac:dyDescent="0.25">
      <c r="A10" s="118">
        <f t="shared" si="0"/>
        <v>1998</v>
      </c>
      <c r="B10" s="27">
        <v>2390709</v>
      </c>
      <c r="C10" s="28">
        <v>2024824</v>
      </c>
      <c r="D10" s="127">
        <v>972901</v>
      </c>
      <c r="E10" s="130">
        <v>573304</v>
      </c>
      <c r="F10" s="130">
        <v>24577</v>
      </c>
      <c r="G10" s="130">
        <v>343637</v>
      </c>
      <c r="H10" s="138">
        <v>110405</v>
      </c>
      <c r="I10" s="28">
        <v>77325</v>
      </c>
      <c r="J10" s="28">
        <v>1684</v>
      </c>
      <c r="K10" s="28">
        <v>2609</v>
      </c>
      <c r="L10" s="27">
        <v>6</v>
      </c>
      <c r="M10" s="27">
        <v>284261</v>
      </c>
    </row>
    <row r="11" spans="1:13" s="9" customFormat="1" ht="17.100000000000001" customHeight="1" x14ac:dyDescent="0.25">
      <c r="A11" s="118">
        <f t="shared" si="0"/>
        <v>1999</v>
      </c>
      <c r="B11" s="27">
        <v>2416189</v>
      </c>
      <c r="C11" s="28">
        <v>2053420</v>
      </c>
      <c r="D11" s="127">
        <v>985425</v>
      </c>
      <c r="E11" s="130">
        <v>590484</v>
      </c>
      <c r="F11" s="130">
        <v>24283</v>
      </c>
      <c r="G11" s="130">
        <v>344285</v>
      </c>
      <c r="H11" s="138">
        <v>108943</v>
      </c>
      <c r="I11" s="28">
        <v>72029</v>
      </c>
      <c r="J11" s="28">
        <v>1701</v>
      </c>
      <c r="K11" s="28">
        <v>2494</v>
      </c>
      <c r="L11" s="27">
        <v>6</v>
      </c>
      <c r="M11" s="27">
        <v>286539</v>
      </c>
    </row>
    <row r="12" spans="1:13" s="9" customFormat="1" ht="17.100000000000001" customHeight="1" x14ac:dyDescent="0.25">
      <c r="A12" s="118">
        <f t="shared" si="0"/>
        <v>2000</v>
      </c>
      <c r="B12" s="27">
        <v>2451695</v>
      </c>
      <c r="C12" s="28">
        <v>2086495</v>
      </c>
      <c r="D12" s="127">
        <v>994048</v>
      </c>
      <c r="E12" s="130">
        <v>612601</v>
      </c>
      <c r="F12" s="130">
        <v>24042</v>
      </c>
      <c r="G12" s="130">
        <v>347703</v>
      </c>
      <c r="H12" s="138">
        <v>108101</v>
      </c>
      <c r="I12" s="28">
        <v>66904</v>
      </c>
      <c r="J12" s="28">
        <v>1718</v>
      </c>
      <c r="K12" s="28">
        <v>2350</v>
      </c>
      <c r="L12" s="27">
        <v>4</v>
      </c>
      <c r="M12" s="27">
        <v>294224</v>
      </c>
    </row>
    <row r="13" spans="1:13" s="9" customFormat="1" ht="17.100000000000001" customHeight="1" x14ac:dyDescent="0.25">
      <c r="A13" s="118">
        <f t="shared" si="0"/>
        <v>2001</v>
      </c>
      <c r="B13" s="27">
        <v>2464171</v>
      </c>
      <c r="C13" s="28">
        <v>2100898</v>
      </c>
      <c r="D13" s="127">
        <v>995216</v>
      </c>
      <c r="E13" s="130">
        <v>627792</v>
      </c>
      <c r="F13" s="130">
        <v>23608</v>
      </c>
      <c r="G13" s="130">
        <v>346648</v>
      </c>
      <c r="H13" s="138">
        <v>107634</v>
      </c>
      <c r="I13" s="28">
        <v>62177</v>
      </c>
      <c r="J13" s="28">
        <v>1717</v>
      </c>
      <c r="K13" s="28">
        <v>2235</v>
      </c>
      <c r="L13" s="27">
        <v>3</v>
      </c>
      <c r="M13" s="27">
        <v>297141</v>
      </c>
    </row>
    <row r="14" spans="1:13" s="9" customFormat="1" ht="17.100000000000001" customHeight="1" x14ac:dyDescent="0.25">
      <c r="A14" s="118">
        <f t="shared" si="0"/>
        <v>2002</v>
      </c>
      <c r="B14" s="27">
        <v>2480130</v>
      </c>
      <c r="C14" s="28">
        <v>2115337</v>
      </c>
      <c r="D14" s="127">
        <v>996785</v>
      </c>
      <c r="E14" s="130">
        <v>642812</v>
      </c>
      <c r="F14" s="130">
        <v>23245</v>
      </c>
      <c r="G14" s="130">
        <v>345159</v>
      </c>
      <c r="H14" s="138">
        <v>107336</v>
      </c>
      <c r="I14" s="28">
        <v>58041</v>
      </c>
      <c r="J14" s="28">
        <v>1725</v>
      </c>
      <c r="K14" s="28">
        <v>2121</v>
      </c>
      <c r="L14" s="27">
        <v>0</v>
      </c>
      <c r="M14" s="27">
        <v>302906</v>
      </c>
    </row>
    <row r="15" spans="1:13" s="9" customFormat="1" ht="17.100000000000001" customHeight="1" x14ac:dyDescent="0.25">
      <c r="A15" s="118">
        <f t="shared" si="0"/>
        <v>2003</v>
      </c>
      <c r="B15" s="27">
        <v>2496140</v>
      </c>
      <c r="C15" s="28">
        <v>2122220</v>
      </c>
      <c r="D15" s="127">
        <v>992002</v>
      </c>
      <c r="E15" s="130">
        <v>655374</v>
      </c>
      <c r="F15" s="130">
        <v>22808</v>
      </c>
      <c r="G15" s="130">
        <v>345020</v>
      </c>
      <c r="H15" s="138">
        <v>107016</v>
      </c>
      <c r="I15" s="28">
        <v>56346</v>
      </c>
      <c r="J15" s="28">
        <v>1733</v>
      </c>
      <c r="K15" s="28">
        <v>2051</v>
      </c>
      <c r="L15" s="27">
        <v>0</v>
      </c>
      <c r="M15" s="27">
        <v>313790</v>
      </c>
    </row>
    <row r="16" spans="1:13" s="9" customFormat="1" ht="17.100000000000001" customHeight="1" x14ac:dyDescent="0.25">
      <c r="A16" s="118">
        <f t="shared" si="0"/>
        <v>2004</v>
      </c>
      <c r="B16" s="27">
        <v>2519160</v>
      </c>
      <c r="C16" s="28">
        <v>2149043</v>
      </c>
      <c r="D16" s="127">
        <v>999953</v>
      </c>
      <c r="E16" s="130">
        <v>674511</v>
      </c>
      <c r="F16" s="130">
        <v>22420</v>
      </c>
      <c r="G16" s="130">
        <v>345113</v>
      </c>
      <c r="H16" s="138">
        <v>107046</v>
      </c>
      <c r="I16" s="28">
        <v>52020</v>
      </c>
      <c r="J16" s="28">
        <v>1742</v>
      </c>
      <c r="K16" s="28">
        <v>1969</v>
      </c>
      <c r="L16" s="27">
        <v>0</v>
      </c>
      <c r="M16" s="27">
        <v>314386</v>
      </c>
    </row>
    <row r="17" spans="1:13" customFormat="1" ht="38.25" customHeight="1" x14ac:dyDescent="0.25">
      <c r="A17" s="118">
        <f t="shared" si="0"/>
        <v>2005</v>
      </c>
      <c r="B17" s="27">
        <v>2542895</v>
      </c>
      <c r="C17" s="28">
        <v>2176436</v>
      </c>
      <c r="D17" s="127">
        <v>1010871</v>
      </c>
      <c r="E17" s="130">
        <v>691041</v>
      </c>
      <c r="F17" s="130">
        <v>22032</v>
      </c>
      <c r="G17" s="130">
        <v>345360</v>
      </c>
      <c r="H17" s="138">
        <v>107132</v>
      </c>
      <c r="I17" s="28">
        <v>48327</v>
      </c>
      <c r="J17" s="28">
        <v>1752</v>
      </c>
      <c r="K17" s="28">
        <v>1915</v>
      </c>
      <c r="L17" s="27">
        <v>0</v>
      </c>
      <c r="M17" s="27">
        <v>314465</v>
      </c>
    </row>
    <row r="18" spans="1:13" s="13" customFormat="1" ht="17.100000000000001" customHeight="1" x14ac:dyDescent="0.25">
      <c r="A18" s="118">
        <f t="shared" si="0"/>
        <v>2006</v>
      </c>
      <c r="B18" s="27">
        <v>2564194</v>
      </c>
      <c r="C18" s="28">
        <v>2201843</v>
      </c>
      <c r="D18" s="127">
        <v>1021167</v>
      </c>
      <c r="E18" s="130">
        <v>706996</v>
      </c>
      <c r="F18" s="130">
        <v>21363</v>
      </c>
      <c r="G18" s="130">
        <v>345549</v>
      </c>
      <c r="H18" s="138">
        <v>106768</v>
      </c>
      <c r="I18" s="28">
        <v>44597</v>
      </c>
      <c r="J18" s="28">
        <v>1765</v>
      </c>
      <c r="K18" s="28">
        <v>1959</v>
      </c>
      <c r="L18" s="27">
        <v>0</v>
      </c>
      <c r="M18" s="27">
        <v>314030</v>
      </c>
    </row>
    <row r="19" spans="1:13" s="13" customFormat="1" ht="17.100000000000001" customHeight="1" x14ac:dyDescent="0.25">
      <c r="A19" s="118">
        <f t="shared" si="0"/>
        <v>2007</v>
      </c>
      <c r="B19" s="27">
        <v>2593784</v>
      </c>
      <c r="C19" s="28">
        <v>2231404</v>
      </c>
      <c r="D19" s="127">
        <v>1032560</v>
      </c>
      <c r="E19" s="130">
        <v>725388</v>
      </c>
      <c r="F19" s="130">
        <v>21061</v>
      </c>
      <c r="G19" s="130">
        <v>346395</v>
      </c>
      <c r="H19" s="138">
        <v>106000</v>
      </c>
      <c r="I19" s="28">
        <v>40996</v>
      </c>
      <c r="J19" s="28">
        <v>1805</v>
      </c>
      <c r="K19" s="28">
        <v>1965</v>
      </c>
      <c r="L19" s="27">
        <v>0</v>
      </c>
      <c r="M19" s="27">
        <v>317614</v>
      </c>
    </row>
    <row r="20" spans="1:13" s="13" customFormat="1" ht="17.100000000000001" customHeight="1" x14ac:dyDescent="0.25">
      <c r="A20" s="118">
        <f t="shared" si="0"/>
        <v>2008</v>
      </c>
      <c r="B20" s="27">
        <v>2618162</v>
      </c>
      <c r="C20" s="28">
        <v>2258769</v>
      </c>
      <c r="D20" s="127">
        <v>1042712</v>
      </c>
      <c r="E20" s="130">
        <v>742765</v>
      </c>
      <c r="F20" s="130">
        <v>20694</v>
      </c>
      <c r="G20" s="130">
        <v>347002</v>
      </c>
      <c r="H20" s="138">
        <v>105596</v>
      </c>
      <c r="I20" s="28">
        <v>37348</v>
      </c>
      <c r="J20" s="28">
        <v>1821</v>
      </c>
      <c r="K20" s="28">
        <v>1945</v>
      </c>
      <c r="L20" s="27">
        <v>0</v>
      </c>
      <c r="M20" s="27">
        <v>318279</v>
      </c>
    </row>
    <row r="21" spans="1:13" s="13" customFormat="1" ht="17.100000000000001" customHeight="1" x14ac:dyDescent="0.25">
      <c r="A21" s="118">
        <f t="shared" si="0"/>
        <v>2009</v>
      </c>
      <c r="B21" s="27">
        <v>2651870</v>
      </c>
      <c r="C21" s="28">
        <v>2294629</v>
      </c>
      <c r="D21" s="127">
        <v>1056811</v>
      </c>
      <c r="E21" s="130">
        <v>763131</v>
      </c>
      <c r="F21" s="130">
        <v>20360</v>
      </c>
      <c r="G21" s="130">
        <v>348857</v>
      </c>
      <c r="H21" s="138">
        <v>105470</v>
      </c>
      <c r="I21" s="28">
        <v>31863</v>
      </c>
      <c r="J21" s="28">
        <v>1833</v>
      </c>
      <c r="K21" s="28">
        <v>1884</v>
      </c>
      <c r="L21" s="27">
        <v>0</v>
      </c>
      <c r="M21" s="27">
        <v>321661</v>
      </c>
    </row>
    <row r="22" spans="1:13" s="13" customFormat="1" ht="17.100000000000001" customHeight="1" x14ac:dyDescent="0.25">
      <c r="A22" s="118">
        <f t="shared" si="0"/>
        <v>2010</v>
      </c>
      <c r="B22" s="27">
        <v>2681391</v>
      </c>
      <c r="C22" s="28">
        <v>2323506</v>
      </c>
      <c r="D22" s="127">
        <v>1067403</v>
      </c>
      <c r="E22" s="130">
        <v>781807</v>
      </c>
      <c r="F22" s="130">
        <v>20063</v>
      </c>
      <c r="G22" s="130">
        <v>350650</v>
      </c>
      <c r="H22" s="138">
        <v>103583</v>
      </c>
      <c r="I22" s="28">
        <v>30474</v>
      </c>
      <c r="J22" s="28">
        <v>1833</v>
      </c>
      <c r="K22" s="28">
        <v>1967</v>
      </c>
      <c r="L22" s="27">
        <v>0</v>
      </c>
      <c r="M22" s="27">
        <v>323611</v>
      </c>
    </row>
    <row r="23" spans="1:13" s="13" customFormat="1" ht="17.100000000000001" customHeight="1" x14ac:dyDescent="0.25">
      <c r="A23" s="118">
        <f t="shared" si="0"/>
        <v>2011</v>
      </c>
      <c r="B23" s="27">
        <v>2705480</v>
      </c>
      <c r="C23" s="28">
        <v>2352111</v>
      </c>
      <c r="D23" s="127">
        <v>1076904</v>
      </c>
      <c r="E23" s="130">
        <v>800156</v>
      </c>
      <c r="F23" s="130">
        <v>19726</v>
      </c>
      <c r="G23" s="130">
        <v>352366</v>
      </c>
      <c r="H23" s="138">
        <v>102959</v>
      </c>
      <c r="I23" s="28">
        <v>25696</v>
      </c>
      <c r="J23" s="28">
        <v>1831</v>
      </c>
      <c r="K23" s="28">
        <v>1914</v>
      </c>
      <c r="L23" s="27">
        <v>0</v>
      </c>
      <c r="M23" s="27">
        <v>323928</v>
      </c>
    </row>
    <row r="24" spans="1:13" s="13" customFormat="1" ht="17.100000000000001" customHeight="1" x14ac:dyDescent="0.25">
      <c r="A24" s="118">
        <f t="shared" si="0"/>
        <v>2012</v>
      </c>
      <c r="B24" s="27">
        <v>2725910</v>
      </c>
      <c r="C24" s="28">
        <v>2375654</v>
      </c>
      <c r="D24" s="127">
        <v>1083529</v>
      </c>
      <c r="E24" s="130">
        <v>817047</v>
      </c>
      <c r="F24" s="130">
        <v>19321</v>
      </c>
      <c r="G24" s="130">
        <v>353731</v>
      </c>
      <c r="H24" s="138">
        <v>102026</v>
      </c>
      <c r="I24" s="28">
        <v>24168</v>
      </c>
      <c r="J24" s="28">
        <v>1831</v>
      </c>
      <c r="K24" s="28">
        <v>1869</v>
      </c>
      <c r="L24" s="27">
        <v>0</v>
      </c>
      <c r="M24" s="27">
        <v>322388</v>
      </c>
    </row>
    <row r="25" spans="1:13" s="13" customFormat="1" ht="17.100000000000001" customHeight="1" x14ac:dyDescent="0.25">
      <c r="A25" s="118">
        <f t="shared" si="0"/>
        <v>2013</v>
      </c>
      <c r="B25" s="27">
        <v>2750983</v>
      </c>
      <c r="C25" s="28">
        <v>2400323</v>
      </c>
      <c r="D25" s="127">
        <v>1090823</v>
      </c>
      <c r="E25" s="130">
        <v>835546</v>
      </c>
      <c r="F25" s="130">
        <v>18963</v>
      </c>
      <c r="G25" s="130">
        <v>353782</v>
      </c>
      <c r="H25" s="138">
        <v>101209</v>
      </c>
      <c r="I25" s="28">
        <v>20092</v>
      </c>
      <c r="J25" s="28">
        <v>1828</v>
      </c>
      <c r="K25" s="28">
        <v>1768</v>
      </c>
      <c r="L25" s="27">
        <v>0</v>
      </c>
      <c r="M25" s="27">
        <v>326972</v>
      </c>
    </row>
    <row r="26" spans="1:13" s="13" customFormat="1" ht="17.100000000000001" customHeight="1" x14ac:dyDescent="0.25">
      <c r="A26" s="118">
        <f t="shared" si="0"/>
        <v>2014</v>
      </c>
      <c r="B26" s="27">
        <v>2757316</v>
      </c>
      <c r="C26" s="28">
        <v>2410875</v>
      </c>
      <c r="D26" s="127">
        <v>1088339</v>
      </c>
      <c r="E26" s="130">
        <v>845389</v>
      </c>
      <c r="F26" s="130">
        <v>18550</v>
      </c>
      <c r="G26" s="130">
        <v>358471</v>
      </c>
      <c r="H26" s="138">
        <v>100126</v>
      </c>
      <c r="I26" s="28">
        <v>17800</v>
      </c>
      <c r="J26" s="28">
        <v>1818</v>
      </c>
      <c r="K26" s="28">
        <v>1734</v>
      </c>
      <c r="L26" s="27">
        <v>0</v>
      </c>
      <c r="M26" s="27">
        <v>325089</v>
      </c>
    </row>
    <row r="27" spans="1:13" customFormat="1" ht="38.25" customHeight="1" x14ac:dyDescent="0.25">
      <c r="A27" s="118">
        <f t="shared" si="0"/>
        <v>2015</v>
      </c>
      <c r="B27" s="27">
        <v>2745059</v>
      </c>
      <c r="C27" s="28">
        <v>2404303</v>
      </c>
      <c r="D27" s="127">
        <v>1080325</v>
      </c>
      <c r="E27" s="130">
        <v>849637</v>
      </c>
      <c r="F27" s="130">
        <v>18013</v>
      </c>
      <c r="G27" s="130">
        <v>357381</v>
      </c>
      <c r="H27" s="138">
        <v>98947</v>
      </c>
      <c r="I27" s="28">
        <v>15373</v>
      </c>
      <c r="J27" s="28">
        <v>1814</v>
      </c>
      <c r="K27" s="28">
        <v>1648</v>
      </c>
      <c r="L27" s="27">
        <v>0</v>
      </c>
      <c r="M27" s="27">
        <v>321921</v>
      </c>
    </row>
    <row r="28" spans="1:13" s="13" customFormat="1" ht="17.100000000000001" customHeight="1" x14ac:dyDescent="0.25">
      <c r="A28" s="118">
        <f t="shared" si="0"/>
        <v>2016</v>
      </c>
      <c r="B28" s="27">
        <v>2761648</v>
      </c>
      <c r="C28" s="28">
        <v>2422009</v>
      </c>
      <c r="D28" s="127">
        <v>1084016</v>
      </c>
      <c r="E28" s="130">
        <v>863657</v>
      </c>
      <c r="F28" s="130">
        <v>17627</v>
      </c>
      <c r="G28" s="130">
        <v>359014</v>
      </c>
      <c r="H28" s="138">
        <v>97695</v>
      </c>
      <c r="I28" s="28">
        <v>13526</v>
      </c>
      <c r="J28" s="28">
        <v>1808</v>
      </c>
      <c r="K28" s="28">
        <v>1547</v>
      </c>
      <c r="L28" s="27">
        <v>0</v>
      </c>
      <c r="M28" s="27">
        <v>322758</v>
      </c>
    </row>
    <row r="29" spans="1:13" s="13" customFormat="1" ht="17.100000000000001" customHeight="1" x14ac:dyDescent="0.25">
      <c r="A29" s="118">
        <f t="shared" si="0"/>
        <v>2017</v>
      </c>
      <c r="B29" s="27">
        <v>2774332</v>
      </c>
      <c r="C29" s="28">
        <v>2437041</v>
      </c>
      <c r="D29" s="127">
        <v>1086743</v>
      </c>
      <c r="E29" s="130">
        <v>876714</v>
      </c>
      <c r="F29" s="130">
        <v>17193</v>
      </c>
      <c r="G29" s="130">
        <v>360006</v>
      </c>
      <c r="H29" s="138">
        <v>96385</v>
      </c>
      <c r="I29" s="28">
        <v>11317</v>
      </c>
      <c r="J29" s="28">
        <v>1800</v>
      </c>
      <c r="K29" s="28">
        <v>1446</v>
      </c>
      <c r="L29" s="27">
        <v>0</v>
      </c>
      <c r="M29" s="27">
        <v>322728</v>
      </c>
    </row>
    <row r="30" spans="1:13" s="13" customFormat="1" ht="17.100000000000001" customHeight="1" x14ac:dyDescent="0.25">
      <c r="A30" s="118">
        <f t="shared" si="0"/>
        <v>2018</v>
      </c>
      <c r="B30" s="27">
        <v>2795837</v>
      </c>
      <c r="C30" s="28">
        <v>2458389</v>
      </c>
      <c r="D30" s="127">
        <v>1091583</v>
      </c>
      <c r="E30" s="130">
        <v>892757</v>
      </c>
      <c r="F30" s="130">
        <v>16784</v>
      </c>
      <c r="G30" s="130">
        <v>362457</v>
      </c>
      <c r="H30" s="138">
        <v>94808</v>
      </c>
      <c r="I30" s="28">
        <v>9701</v>
      </c>
      <c r="J30" s="28">
        <v>1777</v>
      </c>
      <c r="K30" s="28">
        <v>1362</v>
      </c>
      <c r="L30" s="27">
        <v>0</v>
      </c>
      <c r="M30" s="27">
        <v>324608</v>
      </c>
    </row>
    <row r="31" spans="1:13" s="13" customFormat="1" ht="17.100000000000001" customHeight="1" x14ac:dyDescent="0.25">
      <c r="A31" s="118">
        <f t="shared" si="0"/>
        <v>2019</v>
      </c>
      <c r="B31" s="27">
        <v>2829221</v>
      </c>
      <c r="C31" s="28">
        <v>2489494</v>
      </c>
      <c r="D31" s="127">
        <v>1099509</v>
      </c>
      <c r="E31" s="130">
        <v>914305</v>
      </c>
      <c r="F31" s="130">
        <v>16463</v>
      </c>
      <c r="G31" s="130">
        <v>365887</v>
      </c>
      <c r="H31" s="138">
        <v>93330</v>
      </c>
      <c r="I31" s="28">
        <v>8152</v>
      </c>
      <c r="J31" s="28">
        <v>1760</v>
      </c>
      <c r="K31" s="28">
        <v>1269</v>
      </c>
      <c r="L31" s="27">
        <v>0</v>
      </c>
      <c r="M31" s="27">
        <v>328546</v>
      </c>
    </row>
    <row r="32" spans="1:13" s="13" customFormat="1" ht="17.100000000000001" customHeight="1" x14ac:dyDescent="0.25">
      <c r="A32" s="118">
        <f t="shared" si="0"/>
        <v>2020</v>
      </c>
      <c r="B32" s="27">
        <v>2865056</v>
      </c>
      <c r="C32" s="28">
        <v>2527517</v>
      </c>
      <c r="D32" s="127">
        <v>1108456</v>
      </c>
      <c r="E32" s="130">
        <v>941334</v>
      </c>
      <c r="F32" s="130">
        <v>16064</v>
      </c>
      <c r="G32" s="130">
        <v>370215</v>
      </c>
      <c r="H32" s="138">
        <v>91448</v>
      </c>
      <c r="I32" s="28">
        <v>6773</v>
      </c>
      <c r="J32" s="28">
        <v>1749</v>
      </c>
      <c r="K32" s="28">
        <v>1173</v>
      </c>
      <c r="L32" s="27">
        <v>0</v>
      </c>
      <c r="M32" s="27">
        <v>327844</v>
      </c>
    </row>
    <row r="33" spans="1:13" s="13" customFormat="1" ht="17.100000000000001" customHeight="1" x14ac:dyDescent="0.25">
      <c r="A33" s="118">
        <f t="shared" si="0"/>
        <v>2021</v>
      </c>
      <c r="B33" s="27">
        <v>2893140</v>
      </c>
      <c r="C33" s="28">
        <v>2556594</v>
      </c>
      <c r="D33" s="127">
        <v>1111356</v>
      </c>
      <c r="E33" s="130">
        <v>965937</v>
      </c>
      <c r="F33" s="130">
        <v>15627</v>
      </c>
      <c r="G33" s="130">
        <v>373879</v>
      </c>
      <c r="H33" s="138">
        <v>89795</v>
      </c>
      <c r="I33" s="28">
        <v>5646</v>
      </c>
      <c r="J33" s="28">
        <v>1730</v>
      </c>
      <c r="K33" s="28">
        <v>1092</v>
      </c>
      <c r="L33" s="27">
        <v>0</v>
      </c>
      <c r="M33" s="27">
        <v>328078</v>
      </c>
    </row>
    <row r="34" spans="1:13" s="13" customFormat="1" ht="17.100000000000001" customHeight="1" x14ac:dyDescent="0.25">
      <c r="A34" s="118">
        <f t="shared" si="0"/>
        <v>2022</v>
      </c>
      <c r="B34" s="27">
        <v>2928556</v>
      </c>
      <c r="C34" s="28">
        <v>2590873</v>
      </c>
      <c r="D34" s="127">
        <v>1116371</v>
      </c>
      <c r="E34" s="130">
        <v>992716</v>
      </c>
      <c r="F34" s="130">
        <v>15267</v>
      </c>
      <c r="G34" s="130">
        <v>378438</v>
      </c>
      <c r="H34" s="138">
        <v>88081</v>
      </c>
      <c r="I34" s="28">
        <v>4617</v>
      </c>
      <c r="J34" s="28">
        <v>1702</v>
      </c>
      <c r="K34" s="28">
        <v>996</v>
      </c>
      <c r="L34" s="27">
        <v>0</v>
      </c>
      <c r="M34" s="27">
        <v>330368</v>
      </c>
    </row>
    <row r="35" spans="1:13" s="13" customFormat="1" ht="17.100000000000001" customHeight="1" x14ac:dyDescent="0.25">
      <c r="A35" s="118">
        <f t="shared" si="0"/>
        <v>2023</v>
      </c>
      <c r="B35" s="27">
        <v>2974089</v>
      </c>
      <c r="C35" s="28">
        <v>2634248</v>
      </c>
      <c r="D35" s="127">
        <v>1124782</v>
      </c>
      <c r="E35" s="130">
        <v>1023463</v>
      </c>
      <c r="F35" s="130">
        <v>14934</v>
      </c>
      <c r="G35" s="130">
        <v>384323</v>
      </c>
      <c r="H35" s="138">
        <v>86746</v>
      </c>
      <c r="I35" s="28">
        <v>3826</v>
      </c>
      <c r="J35" s="28">
        <v>1677</v>
      </c>
      <c r="K35" s="28">
        <v>935</v>
      </c>
      <c r="L35" s="27">
        <v>0</v>
      </c>
      <c r="M35" s="27">
        <v>333403</v>
      </c>
    </row>
    <row r="36" spans="1:13" s="13" customFormat="1" ht="17.100000000000001" customHeight="1" x14ac:dyDescent="0.25">
      <c r="A36" s="118">
        <f t="shared" si="0"/>
        <v>2024</v>
      </c>
      <c r="B36" s="27">
        <v>2999986</v>
      </c>
      <c r="C36" s="28">
        <v>2659208</v>
      </c>
      <c r="D36" s="127">
        <v>1128280</v>
      </c>
      <c r="E36" s="130">
        <v>1041813</v>
      </c>
      <c r="F36" s="130">
        <v>14556</v>
      </c>
      <c r="G36" s="130">
        <v>389295</v>
      </c>
      <c r="H36" s="138">
        <v>85264</v>
      </c>
      <c r="I36" s="28">
        <v>3230</v>
      </c>
      <c r="J36" s="28">
        <v>1650</v>
      </c>
      <c r="K36" s="28">
        <v>891</v>
      </c>
      <c r="L36" s="27">
        <v>0</v>
      </c>
      <c r="M36" s="27">
        <v>335007</v>
      </c>
    </row>
    <row r="37" spans="1:13" s="16" customFormat="1" ht="26.25" customHeight="1" x14ac:dyDescent="0.25">
      <c r="A37" s="24"/>
      <c r="B37" s="15"/>
      <c r="C37" s="14"/>
      <c r="D37" s="128"/>
      <c r="E37" s="131"/>
      <c r="F37" s="131"/>
      <c r="G37" s="131"/>
      <c r="H37" s="146"/>
      <c r="I37" s="14"/>
      <c r="J37" s="14"/>
      <c r="K37" s="14"/>
      <c r="L37" s="15"/>
      <c r="M37" s="15"/>
    </row>
    <row r="38" spans="1:13" ht="15.75" customHeight="1" x14ac:dyDescent="0.25">
      <c r="A38" s="16" t="s">
        <v>321</v>
      </c>
    </row>
    <row r="39" spans="1:13" ht="12" customHeight="1" x14ac:dyDescent="0.25">
      <c r="A39" s="16" t="s">
        <v>320</v>
      </c>
    </row>
    <row r="40" spans="1:13" ht="15.75" customHeight="1" x14ac:dyDescent="0.25">
      <c r="A40" s="16"/>
    </row>
    <row r="41" spans="1:13" ht="15.75" customHeight="1" x14ac:dyDescent="0.25">
      <c r="A41" s="16"/>
    </row>
    <row r="42" spans="1:13" ht="15.75" customHeight="1" x14ac:dyDescent="0.25">
      <c r="A42" s="16"/>
    </row>
    <row r="43" spans="1:13" ht="15.75" customHeight="1" x14ac:dyDescent="0.25">
      <c r="A43" s="16"/>
    </row>
    <row r="44" spans="1:13" ht="15.75" customHeight="1" x14ac:dyDescent="0.25"/>
    <row r="45" spans="1:13" ht="15.75" customHeight="1" x14ac:dyDescent="0.25"/>
    <row r="46" spans="1:13" ht="15.75" customHeight="1" x14ac:dyDescent="0.25"/>
    <row r="47" spans="1:13" ht="15.75" customHeight="1" x14ac:dyDescent="0.25"/>
    <row r="48" spans="1:1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</sheetData>
  <mergeCells count="14">
    <mergeCell ref="A1:F1"/>
    <mergeCell ref="A3:F3"/>
    <mergeCell ref="G1:M1"/>
    <mergeCell ref="G3:M3"/>
    <mergeCell ref="G5:H5"/>
    <mergeCell ref="I5:I6"/>
    <mergeCell ref="A5:A6"/>
    <mergeCell ref="B5:B6"/>
    <mergeCell ref="C5:C6"/>
    <mergeCell ref="D5:F5"/>
    <mergeCell ref="J5:J6"/>
    <mergeCell ref="K5:K6"/>
    <mergeCell ref="L5:L6"/>
    <mergeCell ref="M5:M6"/>
  </mergeCells>
  <phoneticPr fontId="0" type="noConversion"/>
  <printOptions horizontalCentered="1"/>
  <pageMargins left="0.39370078740157483" right="0.39370078740157483" top="0.47244094488188981" bottom="0.39370078740157483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67"/>
  <sheetViews>
    <sheetView showGridLines="0" zoomScaleNormal="100" workbookViewId="0">
      <selection activeCell="N4" sqref="N4"/>
    </sheetView>
  </sheetViews>
  <sheetFormatPr baseColWidth="10" defaultColWidth="11.44140625" defaultRowHeight="13.2" x14ac:dyDescent="0.25"/>
  <cols>
    <col min="1" max="1" width="12.6640625" style="1" customWidth="1"/>
    <col min="2" max="14" width="14" style="1" customWidth="1"/>
    <col min="15" max="15" width="5.77734375" style="1" customWidth="1"/>
    <col min="16" max="16384" width="11.44140625" style="1"/>
  </cols>
  <sheetData>
    <row r="1" spans="1:14" ht="33.75" customHeight="1" x14ac:dyDescent="0.25">
      <c r="A1" s="401" t="s">
        <v>43</v>
      </c>
      <c r="B1" s="401"/>
      <c r="C1" s="401"/>
      <c r="D1" s="401"/>
      <c r="E1" s="401"/>
      <c r="F1" s="401"/>
      <c r="G1" s="401"/>
      <c r="H1" s="411" t="s">
        <v>44</v>
      </c>
      <c r="I1" s="411"/>
      <c r="J1" s="411"/>
      <c r="K1" s="411"/>
      <c r="L1" s="411"/>
      <c r="M1" s="411"/>
      <c r="N1" s="411"/>
    </row>
    <row r="2" spans="1:14" ht="6.75" customHeight="1" x14ac:dyDescent="0.25">
      <c r="A2" s="121"/>
      <c r="B2" s="121"/>
      <c r="C2" s="121"/>
      <c r="D2" s="121"/>
      <c r="E2" s="121"/>
      <c r="F2" s="121"/>
      <c r="G2" s="89"/>
      <c r="H2" s="89"/>
      <c r="I2" s="89"/>
      <c r="J2" s="89"/>
      <c r="K2" s="89"/>
      <c r="L2" s="89"/>
      <c r="M2" s="89"/>
      <c r="N2" s="89"/>
    </row>
    <row r="3" spans="1:14" ht="15" customHeight="1" x14ac:dyDescent="0.25">
      <c r="A3" s="402" t="s">
        <v>371</v>
      </c>
      <c r="B3" s="402"/>
      <c r="C3" s="402"/>
      <c r="D3" s="402"/>
      <c r="E3" s="402"/>
      <c r="F3" s="402"/>
      <c r="G3" s="402"/>
      <c r="H3" s="352" t="s">
        <v>372</v>
      </c>
      <c r="I3" s="352"/>
      <c r="J3" s="352"/>
      <c r="K3" s="352"/>
      <c r="L3" s="352"/>
      <c r="M3" s="352"/>
      <c r="N3" s="352"/>
    </row>
    <row r="4" spans="1:14" ht="30.75" customHeight="1" x14ac:dyDescent="0.25">
      <c r="N4" s="120" t="s">
        <v>42</v>
      </c>
    </row>
    <row r="5" spans="1:14" ht="20.25" customHeight="1" x14ac:dyDescent="0.25">
      <c r="A5" s="392" t="s">
        <v>24</v>
      </c>
      <c r="B5" s="389" t="s">
        <v>226</v>
      </c>
      <c r="C5" s="389" t="s">
        <v>61</v>
      </c>
      <c r="D5" s="389" t="s">
        <v>62</v>
      </c>
      <c r="E5" s="389" t="s">
        <v>22</v>
      </c>
      <c r="F5" s="398" t="s">
        <v>48</v>
      </c>
      <c r="G5" s="400"/>
      <c r="H5" s="391" t="s">
        <v>328</v>
      </c>
      <c r="I5" s="398" t="s">
        <v>48</v>
      </c>
      <c r="J5" s="400"/>
      <c r="K5" s="391" t="s">
        <v>361</v>
      </c>
      <c r="L5" s="398" t="s">
        <v>48</v>
      </c>
      <c r="M5" s="400"/>
      <c r="N5" s="396" t="s">
        <v>351</v>
      </c>
    </row>
    <row r="6" spans="1:14" s="11" customFormat="1" ht="46.5" customHeight="1" x14ac:dyDescent="0.25">
      <c r="A6" s="393"/>
      <c r="B6" s="390"/>
      <c r="C6" s="390"/>
      <c r="D6" s="390"/>
      <c r="E6" s="390"/>
      <c r="F6" s="218" t="s">
        <v>3</v>
      </c>
      <c r="G6" s="197" t="s">
        <v>4</v>
      </c>
      <c r="H6" s="393"/>
      <c r="I6" s="194" t="s">
        <v>336</v>
      </c>
      <c r="J6" s="219" t="s">
        <v>49</v>
      </c>
      <c r="K6" s="390"/>
      <c r="L6" s="194" t="s">
        <v>331</v>
      </c>
      <c r="M6" s="198" t="s">
        <v>332</v>
      </c>
      <c r="N6" s="397"/>
    </row>
    <row r="7" spans="1:14" s="9" customFormat="1" ht="38.25" customHeight="1" x14ac:dyDescent="0.25">
      <c r="A7" s="117">
        <v>1995</v>
      </c>
      <c r="B7" s="25">
        <v>1840047</v>
      </c>
      <c r="C7" s="26">
        <v>1496237</v>
      </c>
      <c r="D7" s="26">
        <v>343810</v>
      </c>
      <c r="E7" s="26">
        <v>1455588</v>
      </c>
      <c r="F7" s="126">
        <v>931952</v>
      </c>
      <c r="G7" s="143">
        <v>523636</v>
      </c>
      <c r="H7" s="25">
        <v>40649</v>
      </c>
      <c r="I7" s="126">
        <v>15098</v>
      </c>
      <c r="J7" s="143">
        <v>25551</v>
      </c>
      <c r="K7" s="26">
        <v>343515</v>
      </c>
      <c r="L7" s="126">
        <v>152224</v>
      </c>
      <c r="M7" s="26">
        <v>191291</v>
      </c>
      <c r="N7" s="25">
        <v>295</v>
      </c>
    </row>
    <row r="8" spans="1:14" s="9" customFormat="1" ht="15" customHeight="1" x14ac:dyDescent="0.25">
      <c r="A8" s="118">
        <f>A7+1</f>
        <v>1996</v>
      </c>
      <c r="B8" s="27">
        <v>1872873</v>
      </c>
      <c r="C8" s="28">
        <v>1527431</v>
      </c>
      <c r="D8" s="28">
        <v>345442</v>
      </c>
      <c r="E8" s="28">
        <v>1487092</v>
      </c>
      <c r="F8" s="127">
        <v>945187</v>
      </c>
      <c r="G8" s="138">
        <v>541905</v>
      </c>
      <c r="H8" s="27">
        <v>40339</v>
      </c>
      <c r="I8" s="127">
        <v>15051</v>
      </c>
      <c r="J8" s="138">
        <v>25288</v>
      </c>
      <c r="K8" s="28">
        <v>345150</v>
      </c>
      <c r="L8" s="127">
        <v>153027</v>
      </c>
      <c r="M8" s="28">
        <v>192123</v>
      </c>
      <c r="N8" s="27">
        <v>292</v>
      </c>
    </row>
    <row r="9" spans="1:14" s="9" customFormat="1" ht="15" customHeight="1" x14ac:dyDescent="0.25">
      <c r="A9" s="118">
        <f t="shared" ref="A9:A36" si="0">A8+1</f>
        <v>1997</v>
      </c>
      <c r="B9" s="27">
        <v>1894025</v>
      </c>
      <c r="C9" s="28">
        <v>1549731</v>
      </c>
      <c r="D9" s="28">
        <v>344294</v>
      </c>
      <c r="E9" s="28">
        <v>1509818</v>
      </c>
      <c r="F9" s="127">
        <v>951986</v>
      </c>
      <c r="G9" s="138">
        <v>557832</v>
      </c>
      <c r="H9" s="27">
        <v>39913</v>
      </c>
      <c r="I9" s="127">
        <v>15003</v>
      </c>
      <c r="J9" s="138">
        <v>24910</v>
      </c>
      <c r="K9" s="28">
        <v>344004</v>
      </c>
      <c r="L9" s="127">
        <v>152979</v>
      </c>
      <c r="M9" s="28">
        <v>191025</v>
      </c>
      <c r="N9" s="27">
        <v>290</v>
      </c>
    </row>
    <row r="10" spans="1:14" s="9" customFormat="1" ht="15" customHeight="1" x14ac:dyDescent="0.25">
      <c r="A10" s="118">
        <f t="shared" si="0"/>
        <v>1998</v>
      </c>
      <c r="B10" s="27">
        <v>1914419</v>
      </c>
      <c r="C10" s="28">
        <v>1570782</v>
      </c>
      <c r="D10" s="28">
        <v>343637</v>
      </c>
      <c r="E10" s="28">
        <v>1531359</v>
      </c>
      <c r="F10" s="127">
        <v>958055</v>
      </c>
      <c r="G10" s="138">
        <v>573304</v>
      </c>
      <c r="H10" s="27">
        <v>39423</v>
      </c>
      <c r="I10" s="127">
        <v>14846</v>
      </c>
      <c r="J10" s="138">
        <v>24577</v>
      </c>
      <c r="K10" s="28">
        <v>343341</v>
      </c>
      <c r="L10" s="127">
        <v>153282</v>
      </c>
      <c r="M10" s="28">
        <v>190059</v>
      </c>
      <c r="N10" s="27">
        <v>296</v>
      </c>
    </row>
    <row r="11" spans="1:14" s="9" customFormat="1" ht="15" customHeight="1" x14ac:dyDescent="0.25">
      <c r="A11" s="118">
        <f t="shared" si="0"/>
        <v>1999</v>
      </c>
      <c r="B11" s="27">
        <v>1944477</v>
      </c>
      <c r="C11" s="28">
        <v>1600192</v>
      </c>
      <c r="D11" s="28">
        <v>344285</v>
      </c>
      <c r="E11" s="28">
        <v>1557155</v>
      </c>
      <c r="F11" s="127">
        <v>966671</v>
      </c>
      <c r="G11" s="138">
        <v>590484</v>
      </c>
      <c r="H11" s="27">
        <v>43037</v>
      </c>
      <c r="I11" s="127">
        <v>18754</v>
      </c>
      <c r="J11" s="138">
        <v>24283</v>
      </c>
      <c r="K11" s="28">
        <v>343982</v>
      </c>
      <c r="L11" s="127">
        <v>154346</v>
      </c>
      <c r="M11" s="28">
        <v>189636</v>
      </c>
      <c r="N11" s="27">
        <v>303</v>
      </c>
    </row>
    <row r="12" spans="1:14" s="9" customFormat="1" ht="38.25" customHeight="1" x14ac:dyDescent="0.25">
      <c r="A12" s="118">
        <f t="shared" si="0"/>
        <v>2000</v>
      </c>
      <c r="B12" s="27">
        <v>1978394</v>
      </c>
      <c r="C12" s="28">
        <v>1630691</v>
      </c>
      <c r="D12" s="28">
        <v>347703</v>
      </c>
      <c r="E12" s="28">
        <v>1587695</v>
      </c>
      <c r="F12" s="127">
        <v>975094</v>
      </c>
      <c r="G12" s="138">
        <v>612601</v>
      </c>
      <c r="H12" s="27">
        <v>42996</v>
      </c>
      <c r="I12" s="127">
        <v>18954</v>
      </c>
      <c r="J12" s="138">
        <v>24042</v>
      </c>
      <c r="K12" s="28">
        <v>347368</v>
      </c>
      <c r="L12" s="127">
        <v>156004</v>
      </c>
      <c r="M12" s="28">
        <v>191364</v>
      </c>
      <c r="N12" s="27">
        <v>335</v>
      </c>
    </row>
    <row r="13" spans="1:14" s="9" customFormat="1" ht="15" customHeight="1" x14ac:dyDescent="0.25">
      <c r="A13" s="118">
        <f t="shared" si="0"/>
        <v>2001</v>
      </c>
      <c r="B13" s="27">
        <v>1993264</v>
      </c>
      <c r="C13" s="28">
        <v>1646616</v>
      </c>
      <c r="D13" s="28">
        <v>346648</v>
      </c>
      <c r="E13" s="28">
        <v>1604064</v>
      </c>
      <c r="F13" s="127">
        <v>976272</v>
      </c>
      <c r="G13" s="138">
        <v>627792</v>
      </c>
      <c r="H13" s="27">
        <v>42552</v>
      </c>
      <c r="I13" s="127">
        <v>18944</v>
      </c>
      <c r="J13" s="138">
        <v>23608</v>
      </c>
      <c r="K13" s="28">
        <v>346311</v>
      </c>
      <c r="L13" s="127">
        <v>156536</v>
      </c>
      <c r="M13" s="28">
        <v>189775</v>
      </c>
      <c r="N13" s="27">
        <v>337</v>
      </c>
    </row>
    <row r="14" spans="1:14" s="9" customFormat="1" ht="15" customHeight="1" x14ac:dyDescent="0.25">
      <c r="A14" s="118">
        <f t="shared" si="0"/>
        <v>2002</v>
      </c>
      <c r="B14" s="27">
        <v>2008001</v>
      </c>
      <c r="C14" s="28">
        <v>1662842</v>
      </c>
      <c r="D14" s="28">
        <v>345159</v>
      </c>
      <c r="E14" s="28">
        <v>1620775</v>
      </c>
      <c r="F14" s="127">
        <v>977963</v>
      </c>
      <c r="G14" s="138">
        <v>642812</v>
      </c>
      <c r="H14" s="27">
        <v>42067</v>
      </c>
      <c r="I14" s="127">
        <v>18822</v>
      </c>
      <c r="J14" s="138">
        <v>23245</v>
      </c>
      <c r="K14" s="28">
        <v>344828</v>
      </c>
      <c r="L14" s="127">
        <v>156741</v>
      </c>
      <c r="M14" s="28">
        <v>188087</v>
      </c>
      <c r="N14" s="27">
        <v>331</v>
      </c>
    </row>
    <row r="15" spans="1:14" s="9" customFormat="1" ht="15" customHeight="1" x14ac:dyDescent="0.25">
      <c r="A15" s="118">
        <f t="shared" si="0"/>
        <v>2003</v>
      </c>
      <c r="B15" s="27">
        <v>2015204</v>
      </c>
      <c r="C15" s="28">
        <v>1670184</v>
      </c>
      <c r="D15" s="28">
        <v>345020</v>
      </c>
      <c r="E15" s="28">
        <v>1628812</v>
      </c>
      <c r="F15" s="127">
        <v>973438</v>
      </c>
      <c r="G15" s="138">
        <v>655374</v>
      </c>
      <c r="H15" s="27">
        <v>41372</v>
      </c>
      <c r="I15" s="127">
        <v>18564</v>
      </c>
      <c r="J15" s="138">
        <v>22808</v>
      </c>
      <c r="K15" s="28">
        <v>344685</v>
      </c>
      <c r="L15" s="127">
        <v>157364</v>
      </c>
      <c r="M15" s="28">
        <v>187321</v>
      </c>
      <c r="N15" s="27">
        <v>335</v>
      </c>
    </row>
    <row r="16" spans="1:14" s="9" customFormat="1" ht="15" customHeight="1" x14ac:dyDescent="0.25">
      <c r="A16" s="118">
        <f t="shared" si="0"/>
        <v>2004</v>
      </c>
      <c r="B16" s="27">
        <v>2041997</v>
      </c>
      <c r="C16" s="28">
        <v>1696884</v>
      </c>
      <c r="D16" s="28">
        <v>345113</v>
      </c>
      <c r="E16" s="28">
        <v>1655920</v>
      </c>
      <c r="F16" s="127">
        <v>981409</v>
      </c>
      <c r="G16" s="138">
        <v>674511</v>
      </c>
      <c r="H16" s="27">
        <v>40964</v>
      </c>
      <c r="I16" s="127">
        <v>18544</v>
      </c>
      <c r="J16" s="138">
        <v>22420</v>
      </c>
      <c r="K16" s="28">
        <v>344771</v>
      </c>
      <c r="L16" s="127">
        <v>158298</v>
      </c>
      <c r="M16" s="28">
        <v>186473</v>
      </c>
      <c r="N16" s="27">
        <v>342</v>
      </c>
    </row>
    <row r="17" spans="1:14" customFormat="1" ht="38.25" customHeight="1" x14ac:dyDescent="0.25">
      <c r="A17" s="118">
        <f t="shared" si="0"/>
        <v>2005</v>
      </c>
      <c r="B17" s="27">
        <v>2069304</v>
      </c>
      <c r="C17" s="28">
        <v>1723944</v>
      </c>
      <c r="D17" s="28">
        <v>345360</v>
      </c>
      <c r="E17" s="28">
        <v>1683504</v>
      </c>
      <c r="F17" s="127">
        <v>992463</v>
      </c>
      <c r="G17" s="138">
        <v>691041</v>
      </c>
      <c r="H17" s="27">
        <v>40440</v>
      </c>
      <c r="I17" s="127">
        <v>18408</v>
      </c>
      <c r="J17" s="138">
        <v>22032</v>
      </c>
      <c r="K17" s="28">
        <v>345014</v>
      </c>
      <c r="L17" s="127">
        <v>159125</v>
      </c>
      <c r="M17" s="28">
        <v>185889</v>
      </c>
      <c r="N17" s="27">
        <v>346</v>
      </c>
    </row>
    <row r="18" spans="1:14" s="13" customFormat="1" ht="15" customHeight="1" x14ac:dyDescent="0.25">
      <c r="A18" s="118">
        <f t="shared" si="0"/>
        <v>2006</v>
      </c>
      <c r="B18" s="27">
        <v>2095075</v>
      </c>
      <c r="C18" s="28">
        <v>1749526</v>
      </c>
      <c r="D18" s="28">
        <v>345549</v>
      </c>
      <c r="E18" s="28">
        <v>1709755</v>
      </c>
      <c r="F18" s="127">
        <v>1002759</v>
      </c>
      <c r="G18" s="138">
        <v>706996</v>
      </c>
      <c r="H18" s="27">
        <v>39771</v>
      </c>
      <c r="I18" s="127">
        <v>18408</v>
      </c>
      <c r="J18" s="138">
        <v>21363</v>
      </c>
      <c r="K18" s="28">
        <v>345196</v>
      </c>
      <c r="L18" s="127">
        <v>160025</v>
      </c>
      <c r="M18" s="28">
        <v>185171</v>
      </c>
      <c r="N18" s="27">
        <v>353</v>
      </c>
    </row>
    <row r="19" spans="1:14" s="13" customFormat="1" ht="15" customHeight="1" x14ac:dyDescent="0.25">
      <c r="A19" s="118">
        <f t="shared" si="0"/>
        <v>2007</v>
      </c>
      <c r="B19" s="27">
        <v>2125404</v>
      </c>
      <c r="C19" s="28">
        <v>1779009</v>
      </c>
      <c r="D19" s="28">
        <v>346395</v>
      </c>
      <c r="E19" s="28">
        <v>1739542</v>
      </c>
      <c r="F19" s="127">
        <v>1014154</v>
      </c>
      <c r="G19" s="138">
        <v>725388</v>
      </c>
      <c r="H19" s="27">
        <v>39467</v>
      </c>
      <c r="I19" s="127">
        <v>18406</v>
      </c>
      <c r="J19" s="138">
        <v>21061</v>
      </c>
      <c r="K19" s="28">
        <v>346035</v>
      </c>
      <c r="L19" s="127">
        <v>161155</v>
      </c>
      <c r="M19" s="28">
        <v>184880</v>
      </c>
      <c r="N19" s="27">
        <v>360</v>
      </c>
    </row>
    <row r="20" spans="1:14" s="13" customFormat="1" ht="15" customHeight="1" x14ac:dyDescent="0.25">
      <c r="A20" s="118">
        <f t="shared" si="0"/>
        <v>2008</v>
      </c>
      <c r="B20" s="27">
        <v>2153173</v>
      </c>
      <c r="C20" s="28">
        <v>1806171</v>
      </c>
      <c r="D20" s="28">
        <v>347002</v>
      </c>
      <c r="E20" s="28">
        <v>1767046</v>
      </c>
      <c r="F20" s="127">
        <v>1024281</v>
      </c>
      <c r="G20" s="138">
        <v>742765</v>
      </c>
      <c r="H20" s="27">
        <v>39125</v>
      </c>
      <c r="I20" s="127">
        <v>18431</v>
      </c>
      <c r="J20" s="138">
        <v>20694</v>
      </c>
      <c r="K20" s="28">
        <v>346631</v>
      </c>
      <c r="L20" s="127">
        <v>162289</v>
      </c>
      <c r="M20" s="28">
        <v>184342</v>
      </c>
      <c r="N20" s="27">
        <v>371</v>
      </c>
    </row>
    <row r="21" spans="1:14" s="13" customFormat="1" ht="15" customHeight="1" x14ac:dyDescent="0.25">
      <c r="A21" s="118">
        <f t="shared" si="0"/>
        <v>2009</v>
      </c>
      <c r="B21" s="27">
        <v>2189159</v>
      </c>
      <c r="C21" s="28">
        <v>1840302</v>
      </c>
      <c r="D21" s="28">
        <v>348857</v>
      </c>
      <c r="E21" s="28">
        <v>1801453</v>
      </c>
      <c r="F21" s="127">
        <v>1038322</v>
      </c>
      <c r="G21" s="138">
        <v>763131</v>
      </c>
      <c r="H21" s="27">
        <v>38849</v>
      </c>
      <c r="I21" s="127">
        <v>18489</v>
      </c>
      <c r="J21" s="138">
        <v>20360</v>
      </c>
      <c r="K21" s="28">
        <v>348474</v>
      </c>
      <c r="L21" s="127">
        <v>164274</v>
      </c>
      <c r="M21" s="28">
        <v>184200</v>
      </c>
      <c r="N21" s="27">
        <v>383</v>
      </c>
    </row>
    <row r="22" spans="1:14" s="13" customFormat="1" ht="38.25" customHeight="1" x14ac:dyDescent="0.25">
      <c r="A22" s="118">
        <f t="shared" si="0"/>
        <v>2010</v>
      </c>
      <c r="B22" s="27">
        <v>2219923</v>
      </c>
      <c r="C22" s="28">
        <v>1869273</v>
      </c>
      <c r="D22" s="28">
        <v>350650</v>
      </c>
      <c r="E22" s="28">
        <v>1830710</v>
      </c>
      <c r="F22" s="127">
        <v>1048903</v>
      </c>
      <c r="G22" s="138">
        <v>781807</v>
      </c>
      <c r="H22" s="27">
        <v>38563</v>
      </c>
      <c r="I22" s="127">
        <v>18500</v>
      </c>
      <c r="J22" s="138">
        <v>20063</v>
      </c>
      <c r="K22" s="28">
        <v>350253</v>
      </c>
      <c r="L22" s="127">
        <v>166267</v>
      </c>
      <c r="M22" s="28">
        <v>183986</v>
      </c>
      <c r="N22" s="27">
        <v>397</v>
      </c>
    </row>
    <row r="23" spans="1:14" s="13" customFormat="1" ht="15" customHeight="1" x14ac:dyDescent="0.25">
      <c r="A23" s="118">
        <f t="shared" si="0"/>
        <v>2011</v>
      </c>
      <c r="B23" s="27">
        <v>2249152</v>
      </c>
      <c r="C23" s="28">
        <v>1896786</v>
      </c>
      <c r="D23" s="28">
        <v>352366</v>
      </c>
      <c r="E23" s="28">
        <v>1858528</v>
      </c>
      <c r="F23" s="127">
        <v>1058372</v>
      </c>
      <c r="G23" s="138">
        <v>800156</v>
      </c>
      <c r="H23" s="27">
        <v>38258</v>
      </c>
      <c r="I23" s="127">
        <v>18532</v>
      </c>
      <c r="J23" s="138">
        <v>19726</v>
      </c>
      <c r="K23" s="28">
        <v>351956</v>
      </c>
      <c r="L23" s="127">
        <v>168413</v>
      </c>
      <c r="M23" s="28">
        <v>183543</v>
      </c>
      <c r="N23" s="27">
        <v>410</v>
      </c>
    </row>
    <row r="24" spans="1:14" s="13" customFormat="1" ht="15" customHeight="1" x14ac:dyDescent="0.25">
      <c r="A24" s="118">
        <f t="shared" si="0"/>
        <v>2012</v>
      </c>
      <c r="B24" s="27">
        <v>2273628</v>
      </c>
      <c r="C24" s="28">
        <v>1919897</v>
      </c>
      <c r="D24" s="28">
        <v>353731</v>
      </c>
      <c r="E24" s="28">
        <v>1882120</v>
      </c>
      <c r="F24" s="127">
        <v>1065073</v>
      </c>
      <c r="G24" s="138">
        <v>817047</v>
      </c>
      <c r="H24" s="27">
        <v>37777</v>
      </c>
      <c r="I24" s="127">
        <v>18456</v>
      </c>
      <c r="J24" s="138">
        <v>19321</v>
      </c>
      <c r="K24" s="28">
        <v>353318</v>
      </c>
      <c r="L24" s="127">
        <v>170511</v>
      </c>
      <c r="M24" s="28">
        <v>182807</v>
      </c>
      <c r="N24" s="27">
        <v>413</v>
      </c>
    </row>
    <row r="25" spans="1:14" s="13" customFormat="1" ht="15" customHeight="1" x14ac:dyDescent="0.25">
      <c r="A25" s="118">
        <f t="shared" si="0"/>
        <v>2013</v>
      </c>
      <c r="B25" s="27">
        <v>2299114</v>
      </c>
      <c r="C25" s="28">
        <v>1945332</v>
      </c>
      <c r="D25" s="28">
        <v>353782</v>
      </c>
      <c r="E25" s="28">
        <v>1907845</v>
      </c>
      <c r="F25" s="127">
        <v>1072299</v>
      </c>
      <c r="G25" s="138">
        <v>835546</v>
      </c>
      <c r="H25" s="27">
        <v>37487</v>
      </c>
      <c r="I25" s="127">
        <v>18524</v>
      </c>
      <c r="J25" s="138">
        <v>18963</v>
      </c>
      <c r="K25" s="28">
        <v>353361</v>
      </c>
      <c r="L25" s="127">
        <v>173143</v>
      </c>
      <c r="M25" s="28">
        <v>180218</v>
      </c>
      <c r="N25" s="27">
        <v>421</v>
      </c>
    </row>
    <row r="26" spans="1:14" s="13" customFormat="1" ht="15" customHeight="1" x14ac:dyDescent="0.25">
      <c r="A26" s="118">
        <f t="shared" si="0"/>
        <v>2014</v>
      </c>
      <c r="B26" s="27">
        <v>2310749</v>
      </c>
      <c r="C26" s="28">
        <v>1952278</v>
      </c>
      <c r="D26" s="28">
        <v>358471</v>
      </c>
      <c r="E26" s="28">
        <v>1915291</v>
      </c>
      <c r="F26" s="127">
        <v>1069902</v>
      </c>
      <c r="G26" s="138">
        <v>845389</v>
      </c>
      <c r="H26" s="27">
        <v>36987</v>
      </c>
      <c r="I26" s="127">
        <v>18437</v>
      </c>
      <c r="J26" s="138">
        <v>18550</v>
      </c>
      <c r="K26" s="28">
        <v>358046</v>
      </c>
      <c r="L26" s="127">
        <v>179180</v>
      </c>
      <c r="M26" s="28">
        <v>178866</v>
      </c>
      <c r="N26" s="27">
        <v>425</v>
      </c>
    </row>
    <row r="27" spans="1:14" customFormat="1" ht="38.25" customHeight="1" x14ac:dyDescent="0.25">
      <c r="A27" s="118">
        <f t="shared" si="0"/>
        <v>2015</v>
      </c>
      <c r="B27" s="27">
        <v>2305356</v>
      </c>
      <c r="C27" s="28">
        <v>1947975</v>
      </c>
      <c r="D27" s="28">
        <v>357381</v>
      </c>
      <c r="E27" s="28">
        <v>1911786</v>
      </c>
      <c r="F27" s="127">
        <v>1062149</v>
      </c>
      <c r="G27" s="138">
        <v>849637</v>
      </c>
      <c r="H27" s="27">
        <v>36189</v>
      </c>
      <c r="I27" s="127">
        <v>18176</v>
      </c>
      <c r="J27" s="138">
        <v>18013</v>
      </c>
      <c r="K27" s="28">
        <v>356948</v>
      </c>
      <c r="L27" s="127">
        <v>181242</v>
      </c>
      <c r="M27" s="28">
        <v>175706</v>
      </c>
      <c r="N27" s="27">
        <v>433</v>
      </c>
    </row>
    <row r="28" spans="1:14" s="13" customFormat="1" ht="15" customHeight="1" x14ac:dyDescent="0.25">
      <c r="A28" s="118">
        <f t="shared" si="0"/>
        <v>2016</v>
      </c>
      <c r="B28" s="27">
        <v>2324314</v>
      </c>
      <c r="C28" s="28">
        <v>1965300</v>
      </c>
      <c r="D28" s="28">
        <v>359014</v>
      </c>
      <c r="E28" s="28">
        <v>1929435</v>
      </c>
      <c r="F28" s="127">
        <v>1065778</v>
      </c>
      <c r="G28" s="138">
        <v>863657</v>
      </c>
      <c r="H28" s="27">
        <v>35865</v>
      </c>
      <c r="I28" s="127">
        <v>18238</v>
      </c>
      <c r="J28" s="138">
        <v>17627</v>
      </c>
      <c r="K28" s="28">
        <v>358578</v>
      </c>
      <c r="L28" s="127">
        <v>184601</v>
      </c>
      <c r="M28" s="28">
        <v>173977</v>
      </c>
      <c r="N28" s="27">
        <v>436</v>
      </c>
    </row>
    <row r="29" spans="1:14" s="13" customFormat="1" ht="15" customHeight="1" x14ac:dyDescent="0.25">
      <c r="A29" s="118">
        <f t="shared" si="0"/>
        <v>2017</v>
      </c>
      <c r="B29" s="27">
        <v>2340656</v>
      </c>
      <c r="C29" s="28">
        <v>1980650</v>
      </c>
      <c r="D29" s="28">
        <v>360006</v>
      </c>
      <c r="E29" s="28">
        <v>1945246</v>
      </c>
      <c r="F29" s="127">
        <v>1068532</v>
      </c>
      <c r="G29" s="138">
        <v>876714</v>
      </c>
      <c r="H29" s="27">
        <v>35404</v>
      </c>
      <c r="I29" s="127">
        <v>18211</v>
      </c>
      <c r="J29" s="138">
        <v>17193</v>
      </c>
      <c r="K29" s="28">
        <v>359570</v>
      </c>
      <c r="L29" s="127">
        <v>188258</v>
      </c>
      <c r="M29" s="28">
        <v>171312</v>
      </c>
      <c r="N29" s="27">
        <v>436</v>
      </c>
    </row>
    <row r="30" spans="1:14" s="13" customFormat="1" ht="15" customHeight="1" x14ac:dyDescent="0.25">
      <c r="A30" s="118">
        <f t="shared" si="0"/>
        <v>2018</v>
      </c>
      <c r="B30" s="27">
        <v>2363581</v>
      </c>
      <c r="C30" s="28">
        <v>2001124</v>
      </c>
      <c r="D30" s="28">
        <v>362457</v>
      </c>
      <c r="E30" s="28">
        <v>1965991</v>
      </c>
      <c r="F30" s="127">
        <v>1073234</v>
      </c>
      <c r="G30" s="138">
        <v>892757</v>
      </c>
      <c r="H30" s="27">
        <v>35133</v>
      </c>
      <c r="I30" s="127">
        <v>18349</v>
      </c>
      <c r="J30" s="138">
        <v>16784</v>
      </c>
      <c r="K30" s="28">
        <v>362016</v>
      </c>
      <c r="L30" s="127">
        <v>192509</v>
      </c>
      <c r="M30" s="28">
        <v>169507</v>
      </c>
      <c r="N30" s="27">
        <v>441</v>
      </c>
    </row>
    <row r="31" spans="1:14" s="13" customFormat="1" ht="15" customHeight="1" x14ac:dyDescent="0.25">
      <c r="A31" s="118">
        <f t="shared" si="0"/>
        <v>2019</v>
      </c>
      <c r="B31" s="27">
        <v>2396164</v>
      </c>
      <c r="C31" s="28">
        <v>2030277</v>
      </c>
      <c r="D31" s="28">
        <v>365887</v>
      </c>
      <c r="E31" s="28">
        <v>1995268</v>
      </c>
      <c r="F31" s="127">
        <v>1080963</v>
      </c>
      <c r="G31" s="138">
        <v>914305</v>
      </c>
      <c r="H31" s="27">
        <v>35009</v>
      </c>
      <c r="I31" s="127">
        <v>18546</v>
      </c>
      <c r="J31" s="138">
        <v>16463</v>
      </c>
      <c r="K31" s="28">
        <v>365446</v>
      </c>
      <c r="L31" s="127">
        <v>197774</v>
      </c>
      <c r="M31" s="28">
        <v>167672</v>
      </c>
      <c r="N31" s="27">
        <v>441</v>
      </c>
    </row>
    <row r="32" spans="1:14" s="13" customFormat="1" ht="38.25" customHeight="1" x14ac:dyDescent="0.25">
      <c r="A32" s="118">
        <f t="shared" si="0"/>
        <v>2020</v>
      </c>
      <c r="B32" s="27">
        <v>2436069</v>
      </c>
      <c r="C32" s="28">
        <v>2065854</v>
      </c>
      <c r="D32" s="28">
        <v>370215</v>
      </c>
      <c r="E32" s="28">
        <v>2031028</v>
      </c>
      <c r="F32" s="127">
        <v>1089694</v>
      </c>
      <c r="G32" s="138">
        <v>941334</v>
      </c>
      <c r="H32" s="27">
        <v>34826</v>
      </c>
      <c r="I32" s="127">
        <v>18762</v>
      </c>
      <c r="J32" s="138">
        <v>16064</v>
      </c>
      <c r="K32" s="28">
        <v>370215</v>
      </c>
      <c r="L32" s="127">
        <v>204816</v>
      </c>
      <c r="M32" s="28">
        <v>165399</v>
      </c>
      <c r="N32" s="27">
        <v>0</v>
      </c>
    </row>
    <row r="33" spans="1:14" s="13" customFormat="1" ht="15" customHeight="1" x14ac:dyDescent="0.25">
      <c r="A33" s="118">
        <f t="shared" si="0"/>
        <v>2021</v>
      </c>
      <c r="B33" s="27">
        <v>2466799</v>
      </c>
      <c r="C33" s="28">
        <v>2092920</v>
      </c>
      <c r="D33" s="28">
        <v>373879</v>
      </c>
      <c r="E33" s="28">
        <v>2058323</v>
      </c>
      <c r="F33" s="127">
        <v>1092386</v>
      </c>
      <c r="G33" s="138">
        <v>965937</v>
      </c>
      <c r="H33" s="27">
        <v>34597</v>
      </c>
      <c r="I33" s="127">
        <v>18970</v>
      </c>
      <c r="J33" s="138">
        <v>15627</v>
      </c>
      <c r="K33" s="28">
        <v>373879</v>
      </c>
      <c r="L33" s="127">
        <v>211250</v>
      </c>
      <c r="M33" s="28">
        <v>162629</v>
      </c>
      <c r="N33" s="27">
        <v>0</v>
      </c>
    </row>
    <row r="34" spans="1:14" s="13" customFormat="1" ht="15" customHeight="1" x14ac:dyDescent="0.25">
      <c r="A34" s="118">
        <f t="shared" si="0"/>
        <v>2022</v>
      </c>
      <c r="B34" s="27">
        <v>2502792</v>
      </c>
      <c r="C34" s="28">
        <v>2124354</v>
      </c>
      <c r="D34" s="28">
        <v>378438</v>
      </c>
      <c r="E34" s="28">
        <v>2089846</v>
      </c>
      <c r="F34" s="127">
        <v>1097130</v>
      </c>
      <c r="G34" s="138">
        <v>992716</v>
      </c>
      <c r="H34" s="27">
        <v>34508</v>
      </c>
      <c r="I34" s="127">
        <v>19241</v>
      </c>
      <c r="J34" s="138">
        <v>15267</v>
      </c>
      <c r="K34" s="28">
        <v>378438</v>
      </c>
      <c r="L34" s="127">
        <v>218753</v>
      </c>
      <c r="M34" s="28">
        <v>159685</v>
      </c>
      <c r="N34" s="27">
        <v>0</v>
      </c>
    </row>
    <row r="35" spans="1:14" s="13" customFormat="1" ht="15" customHeight="1" x14ac:dyDescent="0.25">
      <c r="A35" s="118">
        <f t="shared" si="0"/>
        <v>2023</v>
      </c>
      <c r="B35" s="27">
        <v>2547502</v>
      </c>
      <c r="C35" s="28">
        <v>2163179</v>
      </c>
      <c r="D35" s="28">
        <v>384323</v>
      </c>
      <c r="E35" s="28">
        <v>2128705</v>
      </c>
      <c r="F35" s="127">
        <v>1105242</v>
      </c>
      <c r="G35" s="138">
        <v>1023463</v>
      </c>
      <c r="H35" s="27">
        <v>34474</v>
      </c>
      <c r="I35" s="127">
        <v>19540</v>
      </c>
      <c r="J35" s="138">
        <v>14934</v>
      </c>
      <c r="K35" s="28">
        <v>384323</v>
      </c>
      <c r="L35" s="127">
        <v>227566</v>
      </c>
      <c r="M35" s="28">
        <v>156757</v>
      </c>
      <c r="N35" s="27">
        <v>0</v>
      </c>
    </row>
    <row r="36" spans="1:14" s="13" customFormat="1" ht="15" customHeight="1" x14ac:dyDescent="0.25">
      <c r="A36" s="118">
        <f t="shared" si="0"/>
        <v>2024</v>
      </c>
      <c r="B36" s="27">
        <v>2573944</v>
      </c>
      <c r="C36" s="28">
        <v>2184649</v>
      </c>
      <c r="D36" s="28">
        <v>389295</v>
      </c>
      <c r="E36" s="28">
        <v>2150239</v>
      </c>
      <c r="F36" s="127">
        <v>1108426</v>
      </c>
      <c r="G36" s="138">
        <v>1041813</v>
      </c>
      <c r="H36" s="27">
        <v>34410</v>
      </c>
      <c r="I36" s="127">
        <v>19854</v>
      </c>
      <c r="J36" s="138">
        <v>14556</v>
      </c>
      <c r="K36" s="28">
        <v>389295</v>
      </c>
      <c r="L36" s="127">
        <v>234979</v>
      </c>
      <c r="M36" s="28">
        <v>154316</v>
      </c>
      <c r="N36" s="27">
        <v>0</v>
      </c>
    </row>
    <row r="37" spans="1:14" s="16" customFormat="1" ht="23.25" customHeight="1" x14ac:dyDescent="0.25">
      <c r="A37" s="24"/>
      <c r="B37" s="15"/>
      <c r="C37" s="14"/>
      <c r="D37" s="14"/>
      <c r="E37" s="14"/>
      <c r="F37" s="128"/>
      <c r="G37" s="146"/>
      <c r="H37" s="15"/>
      <c r="I37" s="128"/>
      <c r="J37" s="146"/>
      <c r="K37" s="14"/>
      <c r="L37" s="128"/>
      <c r="M37" s="14"/>
      <c r="N37" s="15"/>
    </row>
    <row r="38" spans="1:14" ht="15" customHeight="1" x14ac:dyDescent="0.25">
      <c r="A38" s="1" t="s">
        <v>326</v>
      </c>
    </row>
    <row r="39" spans="1:14" ht="15.75" customHeight="1" x14ac:dyDescent="0.25">
      <c r="A39" s="16"/>
    </row>
    <row r="40" spans="1:14" ht="15.75" customHeight="1" x14ac:dyDescent="0.25">
      <c r="A40" s="16"/>
    </row>
    <row r="41" spans="1:14" ht="15.75" customHeight="1" x14ac:dyDescent="0.25">
      <c r="A41" s="16"/>
    </row>
    <row r="42" spans="1:14" ht="15.75" customHeight="1" x14ac:dyDescent="0.25">
      <c r="A42" s="16"/>
    </row>
    <row r="43" spans="1:14" ht="15.75" customHeight="1" x14ac:dyDescent="0.25"/>
    <row r="44" spans="1:14" ht="15.75" customHeight="1" x14ac:dyDescent="0.25"/>
    <row r="45" spans="1:14" ht="15.75" customHeight="1" x14ac:dyDescent="0.25"/>
    <row r="46" spans="1:14" ht="15.75" customHeight="1" x14ac:dyDescent="0.25"/>
    <row r="47" spans="1:14" ht="15.75" customHeight="1" x14ac:dyDescent="0.25"/>
    <row r="48" spans="1:1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</sheetData>
  <mergeCells count="14">
    <mergeCell ref="F5:G5"/>
    <mergeCell ref="N5:N6"/>
    <mergeCell ref="H5:H6"/>
    <mergeCell ref="I5:J5"/>
    <mergeCell ref="H1:N1"/>
    <mergeCell ref="A1:G1"/>
    <mergeCell ref="A3:G3"/>
    <mergeCell ref="A5:A6"/>
    <mergeCell ref="B5:B6"/>
    <mergeCell ref="C5:C6"/>
    <mergeCell ref="D5:D6"/>
    <mergeCell ref="E5:E6"/>
    <mergeCell ref="K5:K6"/>
    <mergeCell ref="L5:M5"/>
  </mergeCells>
  <phoneticPr fontId="0" type="noConversion"/>
  <printOptions horizontalCentered="1"/>
  <pageMargins left="0.35433070866141736" right="0.35433070866141736" top="0.47244094488188981" bottom="0.39370078740157483" header="0.51181102362204722" footer="0.51181102362204722"/>
  <pageSetup paperSize="9" scale="94" orientation="portrait" r:id="rId1"/>
  <headerFooter alignWithMargins="0"/>
  <colBreaks count="1" manualBreakCount="1">
    <brk id="7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N51"/>
  <sheetViews>
    <sheetView showGridLines="0" zoomScaleNormal="100" workbookViewId="0">
      <selection activeCell="N4" sqref="N4"/>
    </sheetView>
  </sheetViews>
  <sheetFormatPr baseColWidth="10" defaultColWidth="11.44140625" defaultRowHeight="13.2" x14ac:dyDescent="0.25"/>
  <cols>
    <col min="1" max="1" width="13.109375" style="1" customWidth="1"/>
    <col min="2" max="2" width="20" style="1" customWidth="1"/>
    <col min="3" max="3" width="13.6640625" style="1" customWidth="1"/>
    <col min="4" max="14" width="13.109375" style="1" customWidth="1"/>
    <col min="15" max="15" width="5.77734375" style="1" customWidth="1"/>
    <col min="16" max="16384" width="11.44140625" style="1"/>
  </cols>
  <sheetData>
    <row r="1" spans="1:14" ht="33.75" customHeight="1" x14ac:dyDescent="0.25">
      <c r="A1" s="401" t="s">
        <v>65</v>
      </c>
      <c r="B1" s="401"/>
      <c r="C1" s="401"/>
      <c r="D1" s="401"/>
      <c r="E1" s="401"/>
      <c r="F1" s="401"/>
      <c r="G1" s="401"/>
      <c r="H1" s="411" t="s">
        <v>64</v>
      </c>
      <c r="I1" s="403"/>
      <c r="J1" s="403"/>
      <c r="K1" s="403"/>
      <c r="L1" s="403"/>
      <c r="M1" s="403"/>
      <c r="N1" s="403"/>
    </row>
    <row r="2" spans="1:14" ht="6.75" customHeight="1" x14ac:dyDescent="0.25">
      <c r="A2" s="121"/>
      <c r="B2" s="121"/>
      <c r="C2" s="121"/>
      <c r="D2" s="121"/>
      <c r="E2" s="121"/>
      <c r="F2" s="121"/>
      <c r="G2" s="121"/>
      <c r="H2" s="89"/>
      <c r="I2" s="89"/>
      <c r="J2" s="89"/>
      <c r="K2" s="89"/>
      <c r="L2" s="89"/>
      <c r="M2" s="89"/>
      <c r="N2" s="89"/>
    </row>
    <row r="3" spans="1:14" ht="15" customHeight="1" x14ac:dyDescent="0.25">
      <c r="A3" s="402" t="s">
        <v>63</v>
      </c>
      <c r="B3" s="402"/>
      <c r="C3" s="402"/>
      <c r="D3" s="402"/>
      <c r="E3" s="402"/>
      <c r="F3" s="402"/>
      <c r="G3" s="402"/>
      <c r="H3" s="404" t="s">
        <v>372</v>
      </c>
      <c r="I3" s="404"/>
      <c r="J3" s="404"/>
      <c r="K3" s="404"/>
      <c r="L3" s="404"/>
      <c r="M3" s="404"/>
      <c r="N3" s="404"/>
    </row>
    <row r="4" spans="1:14" ht="16.5" customHeight="1" x14ac:dyDescent="0.25">
      <c r="N4" s="120" t="s">
        <v>50</v>
      </c>
    </row>
    <row r="5" spans="1:14" ht="20.25" customHeight="1" x14ac:dyDescent="0.25">
      <c r="A5" s="415" t="s">
        <v>51</v>
      </c>
      <c r="B5" s="416"/>
      <c r="C5" s="389" t="s">
        <v>146</v>
      </c>
      <c r="D5" s="391" t="s">
        <v>61</v>
      </c>
      <c r="E5" s="391" t="s">
        <v>62</v>
      </c>
      <c r="F5" s="389" t="s">
        <v>22</v>
      </c>
      <c r="G5" s="30" t="s">
        <v>46</v>
      </c>
      <c r="H5" s="29" t="s">
        <v>47</v>
      </c>
      <c r="I5" s="391" t="s">
        <v>328</v>
      </c>
      <c r="J5" s="399" t="s">
        <v>48</v>
      </c>
      <c r="K5" s="400"/>
      <c r="L5" s="389" t="s">
        <v>361</v>
      </c>
      <c r="M5" s="399" t="s">
        <v>48</v>
      </c>
      <c r="N5" s="400"/>
    </row>
    <row r="6" spans="1:14" s="11" customFormat="1" ht="41.25" customHeight="1" x14ac:dyDescent="0.25">
      <c r="A6" s="417"/>
      <c r="B6" s="418"/>
      <c r="C6" s="390"/>
      <c r="D6" s="390"/>
      <c r="E6" s="390"/>
      <c r="F6" s="390"/>
      <c r="G6" s="196" t="s">
        <v>3</v>
      </c>
      <c r="H6" s="197" t="s">
        <v>4</v>
      </c>
      <c r="I6" s="390"/>
      <c r="J6" s="229" t="s">
        <v>336</v>
      </c>
      <c r="K6" s="193" t="s">
        <v>49</v>
      </c>
      <c r="L6" s="390"/>
      <c r="M6" s="350" t="s">
        <v>331</v>
      </c>
      <c r="N6" s="351" t="s">
        <v>332</v>
      </c>
    </row>
    <row r="7" spans="1:14" s="9" customFormat="1" ht="22.5" customHeight="1" x14ac:dyDescent="0.25">
      <c r="A7" s="84"/>
      <c r="B7" s="78" t="s">
        <v>52</v>
      </c>
      <c r="C7" s="38">
        <v>2573944</v>
      </c>
      <c r="D7" s="39">
        <v>2184649</v>
      </c>
      <c r="E7" s="39">
        <v>389295</v>
      </c>
      <c r="F7" s="38">
        <v>2150239</v>
      </c>
      <c r="G7" s="220">
        <v>1108426</v>
      </c>
      <c r="H7" s="133">
        <v>1041813</v>
      </c>
      <c r="I7" s="38">
        <v>34410</v>
      </c>
      <c r="J7" s="220">
        <v>19854</v>
      </c>
      <c r="K7" s="133">
        <v>14556</v>
      </c>
      <c r="L7" s="39">
        <v>389295</v>
      </c>
      <c r="M7" s="270">
        <v>234979</v>
      </c>
      <c r="N7" s="39">
        <v>154316</v>
      </c>
    </row>
    <row r="8" spans="1:14" s="11" customFormat="1" ht="15.75" customHeight="1" x14ac:dyDescent="0.25">
      <c r="A8" s="306" t="s">
        <v>25</v>
      </c>
      <c r="B8" s="40" t="s">
        <v>208</v>
      </c>
      <c r="C8" s="36">
        <v>2089152</v>
      </c>
      <c r="D8" s="37">
        <v>1776134</v>
      </c>
      <c r="E8" s="37">
        <v>313018</v>
      </c>
      <c r="F8" s="36">
        <v>1751922</v>
      </c>
      <c r="G8" s="221">
        <v>860203</v>
      </c>
      <c r="H8" s="136">
        <v>891719</v>
      </c>
      <c r="I8" s="36">
        <v>24212</v>
      </c>
      <c r="J8" s="221">
        <v>15004</v>
      </c>
      <c r="K8" s="136">
        <v>9208</v>
      </c>
      <c r="L8" s="37">
        <v>313018</v>
      </c>
      <c r="M8" s="134">
        <v>191601</v>
      </c>
      <c r="N8" s="37">
        <v>121417</v>
      </c>
    </row>
    <row r="9" spans="1:14" s="35" customFormat="1" ht="22.5" customHeight="1" x14ac:dyDescent="0.25">
      <c r="A9" s="85"/>
      <c r="B9" s="79" t="s">
        <v>209</v>
      </c>
      <c r="C9" s="80">
        <v>484792</v>
      </c>
      <c r="D9" s="81">
        <v>408515</v>
      </c>
      <c r="E9" s="81">
        <v>76277</v>
      </c>
      <c r="F9" s="80">
        <v>398317</v>
      </c>
      <c r="G9" s="222">
        <v>248223</v>
      </c>
      <c r="H9" s="137">
        <v>150094</v>
      </c>
      <c r="I9" s="80">
        <v>10198</v>
      </c>
      <c r="J9" s="222">
        <v>4850</v>
      </c>
      <c r="K9" s="137">
        <v>5348</v>
      </c>
      <c r="L9" s="81">
        <v>76277</v>
      </c>
      <c r="M9" s="371">
        <v>43378</v>
      </c>
      <c r="N9" s="81">
        <v>32899</v>
      </c>
    </row>
    <row r="10" spans="1:14" s="9" customFormat="1" ht="22.5" customHeight="1" x14ac:dyDescent="0.25">
      <c r="A10" s="86"/>
      <c r="B10" s="82" t="s">
        <v>52</v>
      </c>
      <c r="C10" s="27">
        <v>384856</v>
      </c>
      <c r="D10" s="28">
        <v>349219</v>
      </c>
      <c r="E10" s="28">
        <v>35637</v>
      </c>
      <c r="F10" s="27">
        <v>345781</v>
      </c>
      <c r="G10" s="223">
        <v>142634</v>
      </c>
      <c r="H10" s="138">
        <v>203147</v>
      </c>
      <c r="I10" s="27">
        <v>3438</v>
      </c>
      <c r="J10" s="223">
        <v>2988</v>
      </c>
      <c r="K10" s="138">
        <v>450</v>
      </c>
      <c r="L10" s="28">
        <v>35637</v>
      </c>
      <c r="M10" s="127">
        <v>34768</v>
      </c>
      <c r="N10" s="28">
        <v>869</v>
      </c>
    </row>
    <row r="11" spans="1:14" s="11" customFormat="1" ht="15.75" customHeight="1" x14ac:dyDescent="0.25">
      <c r="A11" s="307" t="s">
        <v>54</v>
      </c>
      <c r="B11" s="41" t="s">
        <v>208</v>
      </c>
      <c r="C11" s="31">
        <v>317752</v>
      </c>
      <c r="D11" s="32">
        <v>288818</v>
      </c>
      <c r="E11" s="32">
        <v>28934</v>
      </c>
      <c r="F11" s="31">
        <v>286150</v>
      </c>
      <c r="G11" s="224">
        <v>114404</v>
      </c>
      <c r="H11" s="141">
        <v>171746</v>
      </c>
      <c r="I11" s="31">
        <v>2668</v>
      </c>
      <c r="J11" s="224">
        <v>2317</v>
      </c>
      <c r="K11" s="141">
        <v>351</v>
      </c>
      <c r="L11" s="32">
        <v>28934</v>
      </c>
      <c r="M11" s="139">
        <v>28283</v>
      </c>
      <c r="N11" s="32">
        <v>651</v>
      </c>
    </row>
    <row r="12" spans="1:14" s="35" customFormat="1" ht="22.5" customHeight="1" x14ac:dyDescent="0.25">
      <c r="A12" s="308"/>
      <c r="B12" s="83" t="s">
        <v>209</v>
      </c>
      <c r="C12" s="33">
        <v>67104</v>
      </c>
      <c r="D12" s="34">
        <v>60401</v>
      </c>
      <c r="E12" s="34">
        <v>6703</v>
      </c>
      <c r="F12" s="33">
        <v>59631</v>
      </c>
      <c r="G12" s="225">
        <v>28230</v>
      </c>
      <c r="H12" s="142">
        <v>31401</v>
      </c>
      <c r="I12" s="33">
        <v>770</v>
      </c>
      <c r="J12" s="225">
        <v>671</v>
      </c>
      <c r="K12" s="142">
        <v>99</v>
      </c>
      <c r="L12" s="34">
        <v>6703</v>
      </c>
      <c r="M12" s="372">
        <v>6485</v>
      </c>
      <c r="N12" s="34">
        <v>218</v>
      </c>
    </row>
    <row r="13" spans="1:14" s="9" customFormat="1" ht="22.5" customHeight="1" x14ac:dyDescent="0.25">
      <c r="A13" s="412" t="s">
        <v>261</v>
      </c>
      <c r="B13" s="82" t="s">
        <v>52</v>
      </c>
      <c r="C13" s="25">
        <v>467670</v>
      </c>
      <c r="D13" s="26">
        <v>380778</v>
      </c>
      <c r="E13" s="26">
        <v>86892</v>
      </c>
      <c r="F13" s="25">
        <v>376737</v>
      </c>
      <c r="G13" s="226">
        <v>174759</v>
      </c>
      <c r="H13" s="143">
        <v>201978</v>
      </c>
      <c r="I13" s="25">
        <v>4041</v>
      </c>
      <c r="J13" s="226">
        <v>2158</v>
      </c>
      <c r="K13" s="143">
        <v>1883</v>
      </c>
      <c r="L13" s="26">
        <v>86892</v>
      </c>
      <c r="M13" s="126">
        <v>39278</v>
      </c>
      <c r="N13" s="26">
        <v>47614</v>
      </c>
    </row>
    <row r="14" spans="1:14" s="11" customFormat="1" ht="15.75" customHeight="1" x14ac:dyDescent="0.25">
      <c r="A14" s="413"/>
      <c r="B14" s="41" t="s">
        <v>208</v>
      </c>
      <c r="C14" s="31">
        <v>378577</v>
      </c>
      <c r="D14" s="32">
        <v>310450</v>
      </c>
      <c r="E14" s="32">
        <v>68127</v>
      </c>
      <c r="F14" s="31">
        <v>307303</v>
      </c>
      <c r="G14" s="224">
        <v>134997</v>
      </c>
      <c r="H14" s="141">
        <v>172306</v>
      </c>
      <c r="I14" s="31">
        <v>3147</v>
      </c>
      <c r="J14" s="224">
        <v>1695</v>
      </c>
      <c r="K14" s="141">
        <v>1452</v>
      </c>
      <c r="L14" s="32">
        <v>68127</v>
      </c>
      <c r="M14" s="139">
        <v>31234</v>
      </c>
      <c r="N14" s="32">
        <v>36893</v>
      </c>
    </row>
    <row r="15" spans="1:14" s="35" customFormat="1" ht="22.5" customHeight="1" x14ac:dyDescent="0.25">
      <c r="A15" s="414"/>
      <c r="B15" s="83" t="s">
        <v>209</v>
      </c>
      <c r="C15" s="58">
        <v>89093</v>
      </c>
      <c r="D15" s="59">
        <v>70328</v>
      </c>
      <c r="E15" s="59">
        <v>18765</v>
      </c>
      <c r="F15" s="58">
        <v>69434</v>
      </c>
      <c r="G15" s="227">
        <v>39762</v>
      </c>
      <c r="H15" s="145">
        <v>29672</v>
      </c>
      <c r="I15" s="58">
        <v>894</v>
      </c>
      <c r="J15" s="227">
        <v>463</v>
      </c>
      <c r="K15" s="145">
        <v>431</v>
      </c>
      <c r="L15" s="59">
        <v>18765</v>
      </c>
      <c r="M15" s="144">
        <v>8044</v>
      </c>
      <c r="N15" s="59">
        <v>10721</v>
      </c>
    </row>
    <row r="16" spans="1:14" s="9" customFormat="1" ht="22.5" customHeight="1" x14ac:dyDescent="0.25">
      <c r="A16" s="309"/>
      <c r="B16" s="82" t="s">
        <v>52</v>
      </c>
      <c r="C16" s="27">
        <v>93369</v>
      </c>
      <c r="D16" s="28">
        <v>76413</v>
      </c>
      <c r="E16" s="28">
        <v>16956</v>
      </c>
      <c r="F16" s="27">
        <v>75867</v>
      </c>
      <c r="G16" s="223">
        <v>41456</v>
      </c>
      <c r="H16" s="138">
        <v>34411</v>
      </c>
      <c r="I16" s="27">
        <v>546</v>
      </c>
      <c r="J16" s="223">
        <v>427</v>
      </c>
      <c r="K16" s="138">
        <v>119</v>
      </c>
      <c r="L16" s="28">
        <v>16956</v>
      </c>
      <c r="M16" s="127">
        <v>8126</v>
      </c>
      <c r="N16" s="28">
        <v>8830</v>
      </c>
    </row>
    <row r="17" spans="1:14" s="11" customFormat="1" ht="15.75" customHeight="1" x14ac:dyDescent="0.25">
      <c r="A17" s="307" t="s">
        <v>55</v>
      </c>
      <c r="B17" s="41" t="s">
        <v>208</v>
      </c>
      <c r="C17" s="31">
        <v>75762</v>
      </c>
      <c r="D17" s="32">
        <v>62300</v>
      </c>
      <c r="E17" s="32">
        <v>13462</v>
      </c>
      <c r="F17" s="31">
        <v>61907</v>
      </c>
      <c r="G17" s="224">
        <v>32027</v>
      </c>
      <c r="H17" s="141">
        <v>29880</v>
      </c>
      <c r="I17" s="31">
        <v>393</v>
      </c>
      <c r="J17" s="224">
        <v>328</v>
      </c>
      <c r="K17" s="141">
        <v>65</v>
      </c>
      <c r="L17" s="32">
        <v>13462</v>
      </c>
      <c r="M17" s="139">
        <v>6521</v>
      </c>
      <c r="N17" s="32">
        <v>6941</v>
      </c>
    </row>
    <row r="18" spans="1:14" s="35" customFormat="1" ht="22.5" customHeight="1" x14ac:dyDescent="0.25">
      <c r="A18" s="308"/>
      <c r="B18" s="83" t="s">
        <v>209</v>
      </c>
      <c r="C18" s="33">
        <v>17607</v>
      </c>
      <c r="D18" s="34">
        <v>14113</v>
      </c>
      <c r="E18" s="34">
        <v>3494</v>
      </c>
      <c r="F18" s="33">
        <v>13960</v>
      </c>
      <c r="G18" s="225">
        <v>9429</v>
      </c>
      <c r="H18" s="142">
        <v>4531</v>
      </c>
      <c r="I18" s="33">
        <v>153</v>
      </c>
      <c r="J18" s="225">
        <v>99</v>
      </c>
      <c r="K18" s="142">
        <v>54</v>
      </c>
      <c r="L18" s="34">
        <v>3494</v>
      </c>
      <c r="M18" s="372">
        <v>1605</v>
      </c>
      <c r="N18" s="34">
        <v>1889</v>
      </c>
    </row>
    <row r="19" spans="1:14" s="9" customFormat="1" ht="22.5" customHeight="1" x14ac:dyDescent="0.25">
      <c r="A19" s="412" t="s">
        <v>260</v>
      </c>
      <c r="B19" s="82" t="s">
        <v>52</v>
      </c>
      <c r="C19" s="25">
        <v>398602</v>
      </c>
      <c r="D19" s="26">
        <v>333654</v>
      </c>
      <c r="E19" s="26">
        <v>64948</v>
      </c>
      <c r="F19" s="25">
        <v>329594</v>
      </c>
      <c r="G19" s="226">
        <v>167548</v>
      </c>
      <c r="H19" s="143">
        <v>162046</v>
      </c>
      <c r="I19" s="25">
        <v>4060</v>
      </c>
      <c r="J19" s="226">
        <v>2602</v>
      </c>
      <c r="K19" s="143">
        <v>1458</v>
      </c>
      <c r="L19" s="26">
        <v>64948</v>
      </c>
      <c r="M19" s="126">
        <v>29883</v>
      </c>
      <c r="N19" s="26">
        <v>35065</v>
      </c>
    </row>
    <row r="20" spans="1:14" s="11" customFormat="1" ht="15.75" customHeight="1" x14ac:dyDescent="0.25">
      <c r="A20" s="413"/>
      <c r="B20" s="41" t="s">
        <v>208</v>
      </c>
      <c r="C20" s="31">
        <v>325833</v>
      </c>
      <c r="D20" s="32">
        <v>273833</v>
      </c>
      <c r="E20" s="32">
        <v>52000</v>
      </c>
      <c r="F20" s="31">
        <v>270972</v>
      </c>
      <c r="G20" s="224">
        <v>131599</v>
      </c>
      <c r="H20" s="141">
        <v>139373</v>
      </c>
      <c r="I20" s="31">
        <v>2861</v>
      </c>
      <c r="J20" s="224">
        <v>1924</v>
      </c>
      <c r="K20" s="141">
        <v>937</v>
      </c>
      <c r="L20" s="32">
        <v>52000</v>
      </c>
      <c r="M20" s="139">
        <v>23740</v>
      </c>
      <c r="N20" s="32">
        <v>28260</v>
      </c>
    </row>
    <row r="21" spans="1:14" s="35" customFormat="1" ht="22.5" customHeight="1" x14ac:dyDescent="0.25">
      <c r="A21" s="414"/>
      <c r="B21" s="83" t="s">
        <v>209</v>
      </c>
      <c r="C21" s="58">
        <v>72769</v>
      </c>
      <c r="D21" s="59">
        <v>59821</v>
      </c>
      <c r="E21" s="59">
        <v>12948</v>
      </c>
      <c r="F21" s="58">
        <v>58622</v>
      </c>
      <c r="G21" s="227">
        <v>35949</v>
      </c>
      <c r="H21" s="145">
        <v>22673</v>
      </c>
      <c r="I21" s="58">
        <v>1199</v>
      </c>
      <c r="J21" s="227">
        <v>678</v>
      </c>
      <c r="K21" s="145">
        <v>521</v>
      </c>
      <c r="L21" s="59">
        <v>12948</v>
      </c>
      <c r="M21" s="144">
        <v>6143</v>
      </c>
      <c r="N21" s="59">
        <v>6805</v>
      </c>
    </row>
    <row r="22" spans="1:14" s="9" customFormat="1" ht="22.5" customHeight="1" x14ac:dyDescent="0.25">
      <c r="A22" s="309"/>
      <c r="B22" s="82" t="s">
        <v>52</v>
      </c>
      <c r="C22" s="27">
        <v>344419</v>
      </c>
      <c r="D22" s="28">
        <v>283603</v>
      </c>
      <c r="E22" s="28">
        <v>60816</v>
      </c>
      <c r="F22" s="27">
        <v>275264</v>
      </c>
      <c r="G22" s="223">
        <v>149424</v>
      </c>
      <c r="H22" s="138">
        <v>125840</v>
      </c>
      <c r="I22" s="27">
        <v>8339</v>
      </c>
      <c r="J22" s="223">
        <v>2761</v>
      </c>
      <c r="K22" s="138">
        <v>5578</v>
      </c>
      <c r="L22" s="28">
        <v>60816</v>
      </c>
      <c r="M22" s="127">
        <v>29029</v>
      </c>
      <c r="N22" s="28">
        <v>31787</v>
      </c>
    </row>
    <row r="23" spans="1:14" s="11" customFormat="1" ht="15.75" customHeight="1" x14ac:dyDescent="0.25">
      <c r="A23" s="307" t="s">
        <v>56</v>
      </c>
      <c r="B23" s="41" t="s">
        <v>208</v>
      </c>
      <c r="C23" s="31">
        <v>279570</v>
      </c>
      <c r="D23" s="32">
        <v>231215</v>
      </c>
      <c r="E23" s="32">
        <v>48355</v>
      </c>
      <c r="F23" s="31">
        <v>225865</v>
      </c>
      <c r="G23" s="224">
        <v>116905</v>
      </c>
      <c r="H23" s="141">
        <v>108960</v>
      </c>
      <c r="I23" s="31">
        <v>5350</v>
      </c>
      <c r="J23" s="224">
        <v>1982</v>
      </c>
      <c r="K23" s="141">
        <v>3368</v>
      </c>
      <c r="L23" s="32">
        <v>48355</v>
      </c>
      <c r="M23" s="139">
        <v>23253</v>
      </c>
      <c r="N23" s="32">
        <v>25102</v>
      </c>
    </row>
    <row r="24" spans="1:14" s="35" customFormat="1" ht="22.5" customHeight="1" x14ac:dyDescent="0.25">
      <c r="A24" s="308"/>
      <c r="B24" s="83" t="s">
        <v>209</v>
      </c>
      <c r="C24" s="33">
        <v>64849</v>
      </c>
      <c r="D24" s="34">
        <v>52388</v>
      </c>
      <c r="E24" s="34">
        <v>12461</v>
      </c>
      <c r="F24" s="33">
        <v>49399</v>
      </c>
      <c r="G24" s="225">
        <v>32519</v>
      </c>
      <c r="H24" s="142">
        <v>16880</v>
      </c>
      <c r="I24" s="33">
        <v>2989</v>
      </c>
      <c r="J24" s="225">
        <v>779</v>
      </c>
      <c r="K24" s="142">
        <v>2210</v>
      </c>
      <c r="L24" s="34">
        <v>12461</v>
      </c>
      <c r="M24" s="372">
        <v>5776</v>
      </c>
      <c r="N24" s="34">
        <v>6685</v>
      </c>
    </row>
    <row r="25" spans="1:14" s="9" customFormat="1" ht="22.5" customHeight="1" x14ac:dyDescent="0.25">
      <c r="A25" s="309"/>
      <c r="B25" s="82" t="s">
        <v>52</v>
      </c>
      <c r="C25" s="25">
        <v>161628</v>
      </c>
      <c r="D25" s="26">
        <v>134281</v>
      </c>
      <c r="E25" s="26">
        <v>27347</v>
      </c>
      <c r="F25" s="25">
        <v>130862</v>
      </c>
      <c r="G25" s="226">
        <v>66509</v>
      </c>
      <c r="H25" s="143">
        <v>64353</v>
      </c>
      <c r="I25" s="25">
        <v>3419</v>
      </c>
      <c r="J25" s="226">
        <v>748</v>
      </c>
      <c r="K25" s="143">
        <v>2671</v>
      </c>
      <c r="L25" s="26">
        <v>27347</v>
      </c>
      <c r="M25" s="126">
        <v>16771</v>
      </c>
      <c r="N25" s="26">
        <v>10576</v>
      </c>
    </row>
    <row r="26" spans="1:14" s="11" customFormat="1" ht="15.75" customHeight="1" x14ac:dyDescent="0.25">
      <c r="A26" s="307" t="s">
        <v>57</v>
      </c>
      <c r="B26" s="41" t="s">
        <v>208</v>
      </c>
      <c r="C26" s="31">
        <v>131936</v>
      </c>
      <c r="D26" s="32">
        <v>110464</v>
      </c>
      <c r="E26" s="32">
        <v>21472</v>
      </c>
      <c r="F26" s="31">
        <v>108228</v>
      </c>
      <c r="G26" s="224">
        <v>52874</v>
      </c>
      <c r="H26" s="141">
        <v>55354</v>
      </c>
      <c r="I26" s="31">
        <v>2236</v>
      </c>
      <c r="J26" s="224">
        <v>640</v>
      </c>
      <c r="K26" s="141">
        <v>1596</v>
      </c>
      <c r="L26" s="32">
        <v>21472</v>
      </c>
      <c r="M26" s="139">
        <v>13234</v>
      </c>
      <c r="N26" s="32">
        <v>8238</v>
      </c>
    </row>
    <row r="27" spans="1:14" s="35" customFormat="1" ht="22.5" customHeight="1" x14ac:dyDescent="0.25">
      <c r="A27" s="308"/>
      <c r="B27" s="83" t="s">
        <v>209</v>
      </c>
      <c r="C27" s="58">
        <v>29692</v>
      </c>
      <c r="D27" s="59">
        <v>23817</v>
      </c>
      <c r="E27" s="59">
        <v>5875</v>
      </c>
      <c r="F27" s="58">
        <v>22634</v>
      </c>
      <c r="G27" s="227">
        <v>13635</v>
      </c>
      <c r="H27" s="145">
        <v>8999</v>
      </c>
      <c r="I27" s="58">
        <v>1183</v>
      </c>
      <c r="J27" s="227">
        <v>108</v>
      </c>
      <c r="K27" s="145">
        <v>1075</v>
      </c>
      <c r="L27" s="59">
        <v>5875</v>
      </c>
      <c r="M27" s="144">
        <v>3537</v>
      </c>
      <c r="N27" s="59">
        <v>2338</v>
      </c>
    </row>
    <row r="28" spans="1:14" s="9" customFormat="1" ht="22.5" customHeight="1" x14ac:dyDescent="0.25">
      <c r="A28" s="309"/>
      <c r="B28" s="82" t="s">
        <v>52</v>
      </c>
      <c r="C28" s="27">
        <v>141777</v>
      </c>
      <c r="D28" s="28">
        <v>117659</v>
      </c>
      <c r="E28" s="28">
        <v>24118</v>
      </c>
      <c r="F28" s="27">
        <v>115030</v>
      </c>
      <c r="G28" s="223">
        <v>51742</v>
      </c>
      <c r="H28" s="138">
        <v>63288</v>
      </c>
      <c r="I28" s="27">
        <v>2629</v>
      </c>
      <c r="J28" s="223">
        <v>1977</v>
      </c>
      <c r="K28" s="138">
        <v>652</v>
      </c>
      <c r="L28" s="28">
        <v>24118</v>
      </c>
      <c r="M28" s="127">
        <v>16234</v>
      </c>
      <c r="N28" s="28">
        <v>7884</v>
      </c>
    </row>
    <row r="29" spans="1:14" s="11" customFormat="1" ht="15.75" customHeight="1" x14ac:dyDescent="0.25">
      <c r="A29" s="307" t="s">
        <v>58</v>
      </c>
      <c r="B29" s="41" t="s">
        <v>208</v>
      </c>
      <c r="C29" s="31">
        <v>117995</v>
      </c>
      <c r="D29" s="32">
        <v>98717</v>
      </c>
      <c r="E29" s="32">
        <v>19278</v>
      </c>
      <c r="F29" s="31">
        <v>96757</v>
      </c>
      <c r="G29" s="224">
        <v>41856</v>
      </c>
      <c r="H29" s="141">
        <v>54901</v>
      </c>
      <c r="I29" s="31">
        <v>1960</v>
      </c>
      <c r="J29" s="224">
        <v>1547</v>
      </c>
      <c r="K29" s="141">
        <v>413</v>
      </c>
      <c r="L29" s="32">
        <v>19278</v>
      </c>
      <c r="M29" s="139">
        <v>13039</v>
      </c>
      <c r="N29" s="32">
        <v>6239</v>
      </c>
    </row>
    <row r="30" spans="1:14" s="35" customFormat="1" ht="22.5" customHeight="1" x14ac:dyDescent="0.25">
      <c r="A30" s="308"/>
      <c r="B30" s="83" t="s">
        <v>209</v>
      </c>
      <c r="C30" s="33">
        <v>23782</v>
      </c>
      <c r="D30" s="34">
        <v>18942</v>
      </c>
      <c r="E30" s="34">
        <v>4840</v>
      </c>
      <c r="F30" s="33">
        <v>18273</v>
      </c>
      <c r="G30" s="225">
        <v>9886</v>
      </c>
      <c r="H30" s="142">
        <v>8387</v>
      </c>
      <c r="I30" s="33">
        <v>669</v>
      </c>
      <c r="J30" s="225">
        <v>430</v>
      </c>
      <c r="K30" s="142">
        <v>239</v>
      </c>
      <c r="L30" s="34">
        <v>4840</v>
      </c>
      <c r="M30" s="372">
        <v>3195</v>
      </c>
      <c r="N30" s="34">
        <v>1645</v>
      </c>
    </row>
    <row r="31" spans="1:14" s="9" customFormat="1" ht="22.5" customHeight="1" x14ac:dyDescent="0.25">
      <c r="A31" s="309"/>
      <c r="B31" s="82" t="s">
        <v>52</v>
      </c>
      <c r="C31" s="25">
        <v>182067</v>
      </c>
      <c r="D31" s="26">
        <v>151675</v>
      </c>
      <c r="E31" s="26">
        <v>30392</v>
      </c>
      <c r="F31" s="25">
        <v>147620</v>
      </c>
      <c r="G31" s="226">
        <v>72448</v>
      </c>
      <c r="H31" s="143">
        <v>75172</v>
      </c>
      <c r="I31" s="25">
        <v>4055</v>
      </c>
      <c r="J31" s="226">
        <v>3435</v>
      </c>
      <c r="K31" s="143">
        <v>620</v>
      </c>
      <c r="L31" s="26">
        <v>30392</v>
      </c>
      <c r="M31" s="126">
        <v>21842</v>
      </c>
      <c r="N31" s="26">
        <v>8550</v>
      </c>
    </row>
    <row r="32" spans="1:14" s="11" customFormat="1" ht="15.75" customHeight="1" x14ac:dyDescent="0.25">
      <c r="A32" s="307" t="s">
        <v>59</v>
      </c>
      <c r="B32" s="41" t="s">
        <v>208</v>
      </c>
      <c r="C32" s="31">
        <v>151754</v>
      </c>
      <c r="D32" s="32">
        <v>127645</v>
      </c>
      <c r="E32" s="32">
        <v>24109</v>
      </c>
      <c r="F32" s="31">
        <v>124563</v>
      </c>
      <c r="G32" s="224">
        <v>59064</v>
      </c>
      <c r="H32" s="141">
        <v>65499</v>
      </c>
      <c r="I32" s="31">
        <v>3082</v>
      </c>
      <c r="J32" s="224">
        <v>2679</v>
      </c>
      <c r="K32" s="141">
        <v>403</v>
      </c>
      <c r="L32" s="32">
        <v>24109</v>
      </c>
      <c r="M32" s="139">
        <v>17438</v>
      </c>
      <c r="N32" s="32">
        <v>6671</v>
      </c>
    </row>
    <row r="33" spans="1:14" s="35" customFormat="1" ht="22.5" customHeight="1" x14ac:dyDescent="0.25">
      <c r="A33" s="308"/>
      <c r="B33" s="83" t="s">
        <v>209</v>
      </c>
      <c r="C33" s="58">
        <v>30313</v>
      </c>
      <c r="D33" s="59">
        <v>24030</v>
      </c>
      <c r="E33" s="59">
        <v>6283</v>
      </c>
      <c r="F33" s="58">
        <v>23057</v>
      </c>
      <c r="G33" s="227">
        <v>13384</v>
      </c>
      <c r="H33" s="145">
        <v>9673</v>
      </c>
      <c r="I33" s="58">
        <v>973</v>
      </c>
      <c r="J33" s="227">
        <v>756</v>
      </c>
      <c r="K33" s="145">
        <v>217</v>
      </c>
      <c r="L33" s="59">
        <v>6283</v>
      </c>
      <c r="M33" s="144">
        <v>4404</v>
      </c>
      <c r="N33" s="59">
        <v>1879</v>
      </c>
    </row>
    <row r="34" spans="1:14" s="9" customFormat="1" ht="22.5" customHeight="1" x14ac:dyDescent="0.25">
      <c r="A34" s="309"/>
      <c r="B34" s="82" t="s">
        <v>52</v>
      </c>
      <c r="C34" s="25">
        <v>100346</v>
      </c>
      <c r="D34" s="26">
        <v>87789</v>
      </c>
      <c r="E34" s="26">
        <v>12557</v>
      </c>
      <c r="F34" s="25">
        <v>87102</v>
      </c>
      <c r="G34" s="226">
        <v>39781</v>
      </c>
      <c r="H34" s="143">
        <v>47321</v>
      </c>
      <c r="I34" s="25">
        <v>687</v>
      </c>
      <c r="J34" s="226">
        <v>674</v>
      </c>
      <c r="K34" s="143">
        <v>13</v>
      </c>
      <c r="L34" s="26">
        <v>12557</v>
      </c>
      <c r="M34" s="126">
        <v>10366</v>
      </c>
      <c r="N34" s="26">
        <v>2191</v>
      </c>
    </row>
    <row r="35" spans="1:14" s="11" customFormat="1" ht="15.75" customHeight="1" x14ac:dyDescent="0.25">
      <c r="A35" s="307" t="s">
        <v>60</v>
      </c>
      <c r="B35" s="41" t="s">
        <v>208</v>
      </c>
      <c r="C35" s="31">
        <v>83687</v>
      </c>
      <c r="D35" s="32">
        <v>73856</v>
      </c>
      <c r="E35" s="32">
        <v>9831</v>
      </c>
      <c r="F35" s="31">
        <v>73301</v>
      </c>
      <c r="G35" s="224">
        <v>32959</v>
      </c>
      <c r="H35" s="141">
        <v>40342</v>
      </c>
      <c r="I35" s="31">
        <v>555</v>
      </c>
      <c r="J35" s="224">
        <v>550</v>
      </c>
      <c r="K35" s="141">
        <v>5</v>
      </c>
      <c r="L35" s="32">
        <v>9831</v>
      </c>
      <c r="M35" s="139">
        <v>8160</v>
      </c>
      <c r="N35" s="32">
        <v>1671</v>
      </c>
    </row>
    <row r="36" spans="1:14" s="35" customFormat="1" ht="22.5" customHeight="1" x14ac:dyDescent="0.25">
      <c r="A36" s="310"/>
      <c r="B36" s="83" t="s">
        <v>209</v>
      </c>
      <c r="C36" s="58">
        <v>16659</v>
      </c>
      <c r="D36" s="59">
        <v>13933</v>
      </c>
      <c r="E36" s="59">
        <v>2726</v>
      </c>
      <c r="F36" s="58">
        <v>13801</v>
      </c>
      <c r="G36" s="227">
        <v>6822</v>
      </c>
      <c r="H36" s="145">
        <v>6979</v>
      </c>
      <c r="I36" s="58">
        <v>132</v>
      </c>
      <c r="J36" s="227">
        <v>124</v>
      </c>
      <c r="K36" s="145">
        <v>8</v>
      </c>
      <c r="L36" s="59">
        <v>2726</v>
      </c>
      <c r="M36" s="144">
        <v>2206</v>
      </c>
      <c r="N36" s="59">
        <v>520</v>
      </c>
    </row>
    <row r="37" spans="1:14" s="9" customFormat="1" ht="22.5" customHeight="1" x14ac:dyDescent="0.25">
      <c r="A37" s="309"/>
      <c r="B37" s="82" t="s">
        <v>52</v>
      </c>
      <c r="C37" s="27">
        <v>299210</v>
      </c>
      <c r="D37" s="28">
        <v>269578</v>
      </c>
      <c r="E37" s="28">
        <v>29632</v>
      </c>
      <c r="F37" s="27">
        <v>266382</v>
      </c>
      <c r="G37" s="223">
        <v>202125</v>
      </c>
      <c r="H37" s="138">
        <v>64257</v>
      </c>
      <c r="I37" s="27">
        <v>3196</v>
      </c>
      <c r="J37" s="223">
        <v>2084</v>
      </c>
      <c r="K37" s="138">
        <v>1112</v>
      </c>
      <c r="L37" s="28">
        <v>29632</v>
      </c>
      <c r="M37" s="127">
        <v>28682</v>
      </c>
      <c r="N37" s="28">
        <v>950</v>
      </c>
    </row>
    <row r="38" spans="1:14" s="11" customFormat="1" ht="15.75" customHeight="1" x14ac:dyDescent="0.25">
      <c r="A38" s="307" t="s">
        <v>202</v>
      </c>
      <c r="B38" s="41" t="s">
        <v>208</v>
      </c>
      <c r="C38" s="31">
        <v>226286</v>
      </c>
      <c r="D38" s="32">
        <v>198836</v>
      </c>
      <c r="E38" s="32">
        <v>27450</v>
      </c>
      <c r="F38" s="31">
        <v>196876</v>
      </c>
      <c r="G38" s="224">
        <v>143518</v>
      </c>
      <c r="H38" s="141">
        <v>53358</v>
      </c>
      <c r="I38" s="31">
        <v>1960</v>
      </c>
      <c r="J38" s="224">
        <v>1342</v>
      </c>
      <c r="K38" s="141">
        <v>618</v>
      </c>
      <c r="L38" s="32">
        <v>27450</v>
      </c>
      <c r="M38" s="139">
        <v>26699</v>
      </c>
      <c r="N38" s="32">
        <v>751</v>
      </c>
    </row>
    <row r="39" spans="1:14" s="35" customFormat="1" ht="22.5" customHeight="1" x14ac:dyDescent="0.25">
      <c r="A39" s="87"/>
      <c r="B39" s="132" t="s">
        <v>209</v>
      </c>
      <c r="C39" s="33">
        <v>72924</v>
      </c>
      <c r="D39" s="34">
        <v>70742</v>
      </c>
      <c r="E39" s="34">
        <v>2182</v>
      </c>
      <c r="F39" s="33">
        <v>69506</v>
      </c>
      <c r="G39" s="225">
        <v>58607</v>
      </c>
      <c r="H39" s="142">
        <v>10899</v>
      </c>
      <c r="I39" s="33">
        <v>1236</v>
      </c>
      <c r="J39" s="225">
        <v>742</v>
      </c>
      <c r="K39" s="142">
        <v>494</v>
      </c>
      <c r="L39" s="34">
        <v>2182</v>
      </c>
      <c r="M39" s="372">
        <v>1983</v>
      </c>
      <c r="N39" s="34">
        <v>199</v>
      </c>
    </row>
    <row r="40" spans="1:14" s="16" customFormat="1" ht="3.75" customHeight="1" x14ac:dyDescent="0.25">
      <c r="A40" s="62"/>
      <c r="B40" s="42"/>
      <c r="C40" s="15"/>
      <c r="D40" s="14"/>
      <c r="E40" s="14"/>
      <c r="F40" s="15"/>
      <c r="G40" s="228"/>
      <c r="H40" s="146"/>
      <c r="I40" s="15"/>
      <c r="J40" s="228"/>
      <c r="K40" s="146"/>
      <c r="L40" s="14"/>
      <c r="M40" s="228"/>
      <c r="N40" s="15"/>
    </row>
    <row r="41" spans="1:14" ht="21" customHeight="1" x14ac:dyDescent="0.25">
      <c r="A41" s="16"/>
      <c r="B41" s="16"/>
    </row>
    <row r="42" spans="1:14" ht="15.75" customHeight="1" x14ac:dyDescent="0.25"/>
    <row r="43" spans="1:14" ht="15.75" customHeight="1" x14ac:dyDescent="0.25"/>
    <row r="44" spans="1:14" ht="15.75" customHeight="1" x14ac:dyDescent="0.25"/>
    <row r="45" spans="1:14" ht="15.75" customHeight="1" x14ac:dyDescent="0.25"/>
    <row r="46" spans="1:14" ht="15.75" customHeight="1" x14ac:dyDescent="0.25"/>
    <row r="47" spans="1:14" ht="15.75" customHeight="1" x14ac:dyDescent="0.25"/>
    <row r="48" spans="1:14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5">
    <mergeCell ref="H1:N1"/>
    <mergeCell ref="H3:N3"/>
    <mergeCell ref="L5:L6"/>
    <mergeCell ref="I5:I6"/>
    <mergeCell ref="J5:K5"/>
    <mergeCell ref="M5:N5"/>
    <mergeCell ref="A13:A15"/>
    <mergeCell ref="A19:A21"/>
    <mergeCell ref="C5:C6"/>
    <mergeCell ref="D5:D6"/>
    <mergeCell ref="A1:G1"/>
    <mergeCell ref="A3:G3"/>
    <mergeCell ref="A5:B6"/>
    <mergeCell ref="E5:E6"/>
    <mergeCell ref="F5:F6"/>
  </mergeCells>
  <phoneticPr fontId="0" type="noConversion"/>
  <printOptions horizontalCentered="1"/>
  <pageMargins left="0.27559055118110237" right="0.27559055118110237" top="0.31496062992125984" bottom="0.31496062992125984" header="0.51181102362204722" footer="0.19685039370078741"/>
  <pageSetup paperSize="9" orientation="portrait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Q53"/>
  <sheetViews>
    <sheetView showGridLines="0" zoomScaleNormal="100" workbookViewId="0">
      <selection activeCell="Q4" sqref="Q4"/>
    </sheetView>
  </sheetViews>
  <sheetFormatPr baseColWidth="10" defaultColWidth="11.44140625" defaultRowHeight="13.2" x14ac:dyDescent="0.25"/>
  <cols>
    <col min="1" max="1" width="20.33203125" style="1" customWidth="1"/>
    <col min="2" max="2" width="11.44140625" style="1" customWidth="1"/>
    <col min="3" max="3" width="11.6640625" style="1" customWidth="1"/>
    <col min="4" max="5" width="11" style="1" customWidth="1"/>
    <col min="6" max="6" width="11.6640625" style="1" customWidth="1"/>
    <col min="7" max="8" width="11" style="1" customWidth="1"/>
    <col min="9" max="9" width="11.6640625" style="1" customWidth="1"/>
    <col min="10" max="11" width="11" style="1" customWidth="1"/>
    <col min="12" max="12" width="11.6640625" style="1" customWidth="1"/>
    <col min="13" max="14" width="11" style="1" customWidth="1"/>
    <col min="15" max="15" width="11.6640625" style="1" customWidth="1"/>
    <col min="16" max="17" width="11" style="1" customWidth="1"/>
    <col min="18" max="18" width="5.77734375" style="1" customWidth="1"/>
    <col min="19" max="16384" width="11.44140625" style="1"/>
  </cols>
  <sheetData>
    <row r="1" spans="1:17" ht="33.75" customHeight="1" x14ac:dyDescent="0.25">
      <c r="A1" s="401" t="s">
        <v>75</v>
      </c>
      <c r="B1" s="401"/>
      <c r="C1" s="401"/>
      <c r="D1" s="401"/>
      <c r="E1" s="401"/>
      <c r="F1" s="401"/>
      <c r="G1" s="401"/>
      <c r="H1" s="401"/>
      <c r="I1" s="411" t="s">
        <v>76</v>
      </c>
      <c r="J1" s="403"/>
      <c r="K1" s="403"/>
      <c r="L1" s="403"/>
      <c r="M1" s="403"/>
      <c r="N1" s="403"/>
      <c r="O1" s="403"/>
      <c r="P1" s="403"/>
      <c r="Q1" s="403"/>
    </row>
    <row r="2" spans="1:17" ht="6.75" customHeight="1" x14ac:dyDescent="0.25">
      <c r="A2" s="121"/>
      <c r="B2" s="121"/>
      <c r="C2" s="121"/>
      <c r="D2" s="121"/>
      <c r="E2" s="121"/>
      <c r="F2" s="121"/>
      <c r="G2" s="121"/>
      <c r="H2" s="121"/>
      <c r="I2" s="89"/>
      <c r="J2" s="89"/>
      <c r="K2" s="89"/>
      <c r="L2" s="89"/>
      <c r="M2" s="89"/>
      <c r="N2" s="89"/>
      <c r="O2" s="89"/>
      <c r="P2" s="89"/>
      <c r="Q2" s="89"/>
    </row>
    <row r="3" spans="1:17" ht="15" customHeight="1" x14ac:dyDescent="0.25">
      <c r="A3" s="402" t="s">
        <v>373</v>
      </c>
      <c r="B3" s="402"/>
      <c r="C3" s="402"/>
      <c r="D3" s="402"/>
      <c r="E3" s="402"/>
      <c r="F3" s="402"/>
      <c r="G3" s="402"/>
      <c r="H3" s="402"/>
      <c r="I3" s="404" t="s">
        <v>372</v>
      </c>
      <c r="J3" s="404"/>
      <c r="K3" s="404"/>
      <c r="L3" s="404"/>
      <c r="M3" s="404"/>
      <c r="N3" s="404"/>
      <c r="O3" s="404"/>
      <c r="P3" s="404"/>
      <c r="Q3" s="404"/>
    </row>
    <row r="4" spans="1:17" ht="16.5" customHeight="1" x14ac:dyDescent="0.25">
      <c r="Q4" s="120" t="s">
        <v>66</v>
      </c>
    </row>
    <row r="5" spans="1:17" ht="29.25" customHeight="1" x14ac:dyDescent="0.25">
      <c r="A5" s="392" t="s">
        <v>67</v>
      </c>
      <c r="B5" s="392" t="s">
        <v>24</v>
      </c>
      <c r="C5" s="398" t="s">
        <v>68</v>
      </c>
      <c r="D5" s="399"/>
      <c r="E5" s="400"/>
      <c r="F5" s="398" t="s">
        <v>70</v>
      </c>
      <c r="G5" s="399"/>
      <c r="H5" s="400"/>
      <c r="I5" s="398" t="s">
        <v>71</v>
      </c>
      <c r="J5" s="399"/>
      <c r="K5" s="400"/>
      <c r="L5" s="419" t="s">
        <v>333</v>
      </c>
      <c r="M5" s="399"/>
      <c r="N5" s="400"/>
      <c r="O5" s="419" t="s">
        <v>334</v>
      </c>
      <c r="P5" s="399"/>
      <c r="Q5" s="400"/>
    </row>
    <row r="6" spans="1:17" s="11" customFormat="1" ht="28.5" customHeight="1" x14ac:dyDescent="0.25">
      <c r="A6" s="393"/>
      <c r="B6" s="393"/>
      <c r="C6" s="194" t="s">
        <v>69</v>
      </c>
      <c r="D6" s="195" t="s">
        <v>26</v>
      </c>
      <c r="E6" s="193" t="s">
        <v>27</v>
      </c>
      <c r="F6" s="194" t="s">
        <v>69</v>
      </c>
      <c r="G6" s="195" t="s">
        <v>26</v>
      </c>
      <c r="H6" s="193" t="s">
        <v>27</v>
      </c>
      <c r="I6" s="194" t="s">
        <v>69</v>
      </c>
      <c r="J6" s="195" t="s">
        <v>26</v>
      </c>
      <c r="K6" s="193" t="s">
        <v>27</v>
      </c>
      <c r="L6" s="194" t="s">
        <v>69</v>
      </c>
      <c r="M6" s="195" t="s">
        <v>26</v>
      </c>
      <c r="N6" s="193" t="s">
        <v>27</v>
      </c>
      <c r="O6" s="194" t="s">
        <v>69</v>
      </c>
      <c r="P6" s="195" t="s">
        <v>26</v>
      </c>
      <c r="Q6" s="193" t="s">
        <v>27</v>
      </c>
    </row>
    <row r="7" spans="1:17" s="52" customFormat="1" ht="18" customHeight="1" x14ac:dyDescent="0.25">
      <c r="A7" s="422" t="s">
        <v>52</v>
      </c>
      <c r="B7" s="230">
        <v>2020</v>
      </c>
      <c r="C7" s="204">
        <v>2065854</v>
      </c>
      <c r="D7" s="160">
        <v>793070</v>
      </c>
      <c r="E7" s="231">
        <v>1272784</v>
      </c>
      <c r="F7" s="204">
        <v>1089694</v>
      </c>
      <c r="G7" s="160">
        <v>457809</v>
      </c>
      <c r="H7" s="231">
        <v>631885</v>
      </c>
      <c r="I7" s="204">
        <v>941334</v>
      </c>
      <c r="J7" s="160">
        <v>316883</v>
      </c>
      <c r="K7" s="231">
        <v>624451</v>
      </c>
      <c r="L7" s="204">
        <v>18762</v>
      </c>
      <c r="M7" s="160">
        <v>9675</v>
      </c>
      <c r="N7" s="231">
        <v>9087</v>
      </c>
      <c r="O7" s="204">
        <v>16064</v>
      </c>
      <c r="P7" s="160">
        <v>8703</v>
      </c>
      <c r="Q7" s="231">
        <v>7361</v>
      </c>
    </row>
    <row r="8" spans="1:17" s="52" customFormat="1" ht="18" customHeight="1" x14ac:dyDescent="0.25">
      <c r="A8" s="423"/>
      <c r="B8" s="232">
        <f>B7+1</f>
        <v>2021</v>
      </c>
      <c r="C8" s="134">
        <v>2092920</v>
      </c>
      <c r="D8" s="135">
        <v>799879</v>
      </c>
      <c r="E8" s="136">
        <v>1293041</v>
      </c>
      <c r="F8" s="134">
        <v>1092386</v>
      </c>
      <c r="G8" s="135">
        <v>458985</v>
      </c>
      <c r="H8" s="136">
        <v>633401</v>
      </c>
      <c r="I8" s="134">
        <v>965937</v>
      </c>
      <c r="J8" s="135">
        <v>322540</v>
      </c>
      <c r="K8" s="136">
        <v>643397</v>
      </c>
      <c r="L8" s="134">
        <v>18970</v>
      </c>
      <c r="M8" s="135">
        <v>9889</v>
      </c>
      <c r="N8" s="136">
        <v>9081</v>
      </c>
      <c r="O8" s="134">
        <v>15627</v>
      </c>
      <c r="P8" s="135">
        <v>8465</v>
      </c>
      <c r="Q8" s="136">
        <v>7162</v>
      </c>
    </row>
    <row r="9" spans="1:17" s="52" customFormat="1" ht="18" customHeight="1" x14ac:dyDescent="0.25">
      <c r="A9" s="423"/>
      <c r="B9" s="233">
        <f>B8+1</f>
        <v>2022</v>
      </c>
      <c r="C9" s="134">
        <v>2124354</v>
      </c>
      <c r="D9" s="135">
        <v>807746</v>
      </c>
      <c r="E9" s="136">
        <v>1316608</v>
      </c>
      <c r="F9" s="134">
        <v>1097130</v>
      </c>
      <c r="G9" s="135">
        <v>461511</v>
      </c>
      <c r="H9" s="136">
        <v>635619</v>
      </c>
      <c r="I9" s="134">
        <v>992716</v>
      </c>
      <c r="J9" s="135">
        <v>327797</v>
      </c>
      <c r="K9" s="136">
        <v>664919</v>
      </c>
      <c r="L9" s="134">
        <v>19241</v>
      </c>
      <c r="M9" s="135">
        <v>10123</v>
      </c>
      <c r="N9" s="136">
        <v>9118</v>
      </c>
      <c r="O9" s="134">
        <v>15267</v>
      </c>
      <c r="P9" s="135">
        <v>8315</v>
      </c>
      <c r="Q9" s="136">
        <v>6952</v>
      </c>
    </row>
    <row r="10" spans="1:17" s="52" customFormat="1" ht="18" customHeight="1" x14ac:dyDescent="0.25">
      <c r="A10" s="423"/>
      <c r="B10" s="232">
        <f>B9+1</f>
        <v>2023</v>
      </c>
      <c r="C10" s="134">
        <v>2163179</v>
      </c>
      <c r="D10" s="135">
        <v>819352</v>
      </c>
      <c r="E10" s="136">
        <v>1343827</v>
      </c>
      <c r="F10" s="134">
        <v>1105242</v>
      </c>
      <c r="G10" s="135">
        <v>466336</v>
      </c>
      <c r="H10" s="136">
        <v>638906</v>
      </c>
      <c r="I10" s="134">
        <v>1023463</v>
      </c>
      <c r="J10" s="135">
        <v>334389</v>
      </c>
      <c r="K10" s="136">
        <v>689074</v>
      </c>
      <c r="L10" s="134">
        <v>19540</v>
      </c>
      <c r="M10" s="135">
        <v>10416</v>
      </c>
      <c r="N10" s="136">
        <v>9124</v>
      </c>
      <c r="O10" s="134">
        <v>14934</v>
      </c>
      <c r="P10" s="135">
        <v>8211</v>
      </c>
      <c r="Q10" s="136">
        <v>6723</v>
      </c>
    </row>
    <row r="11" spans="1:17" s="52" customFormat="1" ht="18" customHeight="1" x14ac:dyDescent="0.25">
      <c r="A11" s="424"/>
      <c r="B11" s="234">
        <f>B10+1</f>
        <v>2024</v>
      </c>
      <c r="C11" s="235">
        <v>2184649</v>
      </c>
      <c r="D11" s="236">
        <v>834137</v>
      </c>
      <c r="E11" s="237">
        <v>1350512</v>
      </c>
      <c r="F11" s="235">
        <v>1108426</v>
      </c>
      <c r="G11" s="236">
        <v>472858</v>
      </c>
      <c r="H11" s="237">
        <v>635568</v>
      </c>
      <c r="I11" s="235">
        <v>1041813</v>
      </c>
      <c r="J11" s="236">
        <v>342465</v>
      </c>
      <c r="K11" s="237">
        <v>699348</v>
      </c>
      <c r="L11" s="235">
        <v>19854</v>
      </c>
      <c r="M11" s="236">
        <v>10750</v>
      </c>
      <c r="N11" s="237">
        <v>9104</v>
      </c>
      <c r="O11" s="235">
        <v>14556</v>
      </c>
      <c r="P11" s="236">
        <v>8064</v>
      </c>
      <c r="Q11" s="237">
        <v>6492</v>
      </c>
    </row>
    <row r="12" spans="1:17" s="9" customFormat="1" ht="49.5" customHeight="1" x14ac:dyDescent="0.25">
      <c r="A12" s="389" t="s">
        <v>236</v>
      </c>
      <c r="B12" s="118">
        <f>B7</f>
        <v>2020</v>
      </c>
      <c r="C12" s="127">
        <v>127119</v>
      </c>
      <c r="D12" s="130">
        <v>84823</v>
      </c>
      <c r="E12" s="138">
        <v>42296</v>
      </c>
      <c r="F12" s="127">
        <v>84433</v>
      </c>
      <c r="G12" s="130">
        <v>62914</v>
      </c>
      <c r="H12" s="138">
        <v>21519</v>
      </c>
      <c r="I12" s="127">
        <v>41110</v>
      </c>
      <c r="J12" s="130">
        <v>20520</v>
      </c>
      <c r="K12" s="138">
        <v>20590</v>
      </c>
      <c r="L12" s="127">
        <v>1108</v>
      </c>
      <c r="M12" s="130">
        <v>944</v>
      </c>
      <c r="N12" s="138">
        <v>164</v>
      </c>
      <c r="O12" s="127">
        <v>468</v>
      </c>
      <c r="P12" s="130">
        <v>445</v>
      </c>
      <c r="Q12" s="138">
        <v>23</v>
      </c>
    </row>
    <row r="13" spans="1:17" s="9" customFormat="1" ht="17.25" customHeight="1" x14ac:dyDescent="0.25">
      <c r="A13" s="421"/>
      <c r="B13" s="118">
        <f t="shared" ref="B13:B31" si="0">B8</f>
        <v>2021</v>
      </c>
      <c r="C13" s="127">
        <v>119814</v>
      </c>
      <c r="D13" s="130">
        <v>79824</v>
      </c>
      <c r="E13" s="138">
        <v>39990</v>
      </c>
      <c r="F13" s="127">
        <v>79320</v>
      </c>
      <c r="G13" s="130">
        <v>59120</v>
      </c>
      <c r="H13" s="138">
        <v>20200</v>
      </c>
      <c r="I13" s="127">
        <v>39044</v>
      </c>
      <c r="J13" s="130">
        <v>19422</v>
      </c>
      <c r="K13" s="138">
        <v>19622</v>
      </c>
      <c r="L13" s="127">
        <v>1044</v>
      </c>
      <c r="M13" s="130">
        <v>894</v>
      </c>
      <c r="N13" s="138">
        <v>150</v>
      </c>
      <c r="O13" s="127">
        <v>406</v>
      </c>
      <c r="P13" s="130">
        <v>388</v>
      </c>
      <c r="Q13" s="138">
        <v>18</v>
      </c>
    </row>
    <row r="14" spans="1:17" s="9" customFormat="1" ht="17.25" customHeight="1" x14ac:dyDescent="0.25">
      <c r="A14" s="421"/>
      <c r="B14" s="119">
        <f t="shared" si="0"/>
        <v>2022</v>
      </c>
      <c r="C14" s="127">
        <v>113208</v>
      </c>
      <c r="D14" s="130">
        <v>75601</v>
      </c>
      <c r="E14" s="138">
        <v>37607</v>
      </c>
      <c r="F14" s="127">
        <v>74977</v>
      </c>
      <c r="G14" s="130">
        <v>56024</v>
      </c>
      <c r="H14" s="138">
        <v>18953</v>
      </c>
      <c r="I14" s="127">
        <v>36892</v>
      </c>
      <c r="J14" s="130">
        <v>18386</v>
      </c>
      <c r="K14" s="138">
        <v>18506</v>
      </c>
      <c r="L14" s="127">
        <v>1013</v>
      </c>
      <c r="M14" s="130">
        <v>878</v>
      </c>
      <c r="N14" s="138">
        <v>135</v>
      </c>
      <c r="O14" s="127">
        <v>326</v>
      </c>
      <c r="P14" s="130">
        <v>313</v>
      </c>
      <c r="Q14" s="138">
        <v>13</v>
      </c>
    </row>
    <row r="15" spans="1:17" s="9" customFormat="1" ht="17.25" customHeight="1" x14ac:dyDescent="0.25">
      <c r="A15" s="421"/>
      <c r="B15" s="118">
        <f t="shared" si="0"/>
        <v>2023</v>
      </c>
      <c r="C15" s="127">
        <v>107717</v>
      </c>
      <c r="D15" s="130">
        <v>72246</v>
      </c>
      <c r="E15" s="138">
        <v>35471</v>
      </c>
      <c r="F15" s="127">
        <v>71179</v>
      </c>
      <c r="G15" s="130">
        <v>53407</v>
      </c>
      <c r="H15" s="138">
        <v>17772</v>
      </c>
      <c r="I15" s="127">
        <v>35251</v>
      </c>
      <c r="J15" s="130">
        <v>17690</v>
      </c>
      <c r="K15" s="138">
        <v>17561</v>
      </c>
      <c r="L15" s="127">
        <v>1000</v>
      </c>
      <c r="M15" s="130">
        <v>875</v>
      </c>
      <c r="N15" s="138">
        <v>125</v>
      </c>
      <c r="O15" s="127">
        <v>287</v>
      </c>
      <c r="P15" s="130">
        <v>274</v>
      </c>
      <c r="Q15" s="138">
        <v>13</v>
      </c>
    </row>
    <row r="16" spans="1:17" s="9" customFormat="1" ht="17.25" customHeight="1" x14ac:dyDescent="0.25">
      <c r="A16" s="421"/>
      <c r="B16" s="118">
        <f t="shared" si="0"/>
        <v>2024</v>
      </c>
      <c r="C16" s="127">
        <v>104400</v>
      </c>
      <c r="D16" s="130">
        <v>68772</v>
      </c>
      <c r="E16" s="138">
        <v>35628</v>
      </c>
      <c r="F16" s="127">
        <v>68497</v>
      </c>
      <c r="G16" s="130">
        <v>50768</v>
      </c>
      <c r="H16" s="138">
        <v>17729</v>
      </c>
      <c r="I16" s="127">
        <v>34653</v>
      </c>
      <c r="J16" s="130">
        <v>16897</v>
      </c>
      <c r="K16" s="138">
        <v>17756</v>
      </c>
      <c r="L16" s="127">
        <v>1003</v>
      </c>
      <c r="M16" s="130">
        <v>872</v>
      </c>
      <c r="N16" s="138">
        <v>131</v>
      </c>
      <c r="O16" s="127">
        <v>247</v>
      </c>
      <c r="P16" s="130">
        <v>235</v>
      </c>
      <c r="Q16" s="138">
        <v>12</v>
      </c>
    </row>
    <row r="17" spans="1:17" s="9" customFormat="1" ht="49.5" customHeight="1" x14ac:dyDescent="0.25">
      <c r="A17" s="420" t="s">
        <v>237</v>
      </c>
      <c r="B17" s="118">
        <f>B12</f>
        <v>2020</v>
      </c>
      <c r="C17" s="127">
        <v>1526522</v>
      </c>
      <c r="D17" s="130">
        <v>650515</v>
      </c>
      <c r="E17" s="138">
        <v>876007</v>
      </c>
      <c r="F17" s="127">
        <v>749082</v>
      </c>
      <c r="G17" s="130">
        <v>363733</v>
      </c>
      <c r="H17" s="138">
        <v>385349</v>
      </c>
      <c r="I17" s="127">
        <v>755335</v>
      </c>
      <c r="J17" s="130">
        <v>270455</v>
      </c>
      <c r="K17" s="138">
        <v>484880</v>
      </c>
      <c r="L17" s="127">
        <v>12742</v>
      </c>
      <c r="M17" s="130">
        <v>8292</v>
      </c>
      <c r="N17" s="138">
        <v>4450</v>
      </c>
      <c r="O17" s="127">
        <v>9363</v>
      </c>
      <c r="P17" s="130">
        <v>8035</v>
      </c>
      <c r="Q17" s="138">
        <v>1328</v>
      </c>
    </row>
    <row r="18" spans="1:17" s="9" customFormat="1" ht="17.25" customHeight="1" x14ac:dyDescent="0.25">
      <c r="A18" s="420"/>
      <c r="B18" s="118">
        <f t="shared" si="0"/>
        <v>2021</v>
      </c>
      <c r="C18" s="127">
        <v>1562221</v>
      </c>
      <c r="D18" s="130">
        <v>662165</v>
      </c>
      <c r="E18" s="138">
        <v>900056</v>
      </c>
      <c r="F18" s="127">
        <v>758931</v>
      </c>
      <c r="G18" s="130">
        <v>368840</v>
      </c>
      <c r="H18" s="138">
        <v>390091</v>
      </c>
      <c r="I18" s="127">
        <v>781070</v>
      </c>
      <c r="J18" s="130">
        <v>276921</v>
      </c>
      <c r="K18" s="138">
        <v>504149</v>
      </c>
      <c r="L18" s="127">
        <v>13021</v>
      </c>
      <c r="M18" s="130">
        <v>8541</v>
      </c>
      <c r="N18" s="138">
        <v>4480</v>
      </c>
      <c r="O18" s="127">
        <v>9199</v>
      </c>
      <c r="P18" s="130">
        <v>7863</v>
      </c>
      <c r="Q18" s="138">
        <v>1336</v>
      </c>
    </row>
    <row r="19" spans="1:17" s="9" customFormat="1" ht="17.25" customHeight="1" x14ac:dyDescent="0.25">
      <c r="A19" s="420"/>
      <c r="B19" s="119">
        <f t="shared" si="0"/>
        <v>2022</v>
      </c>
      <c r="C19" s="127">
        <v>1601834</v>
      </c>
      <c r="D19" s="130">
        <v>674212</v>
      </c>
      <c r="E19" s="138">
        <v>927622</v>
      </c>
      <c r="F19" s="127">
        <v>770251</v>
      </c>
      <c r="G19" s="130">
        <v>374580</v>
      </c>
      <c r="H19" s="138">
        <v>395671</v>
      </c>
      <c r="I19" s="127">
        <v>809123</v>
      </c>
      <c r="J19" s="130">
        <v>283040</v>
      </c>
      <c r="K19" s="138">
        <v>526083</v>
      </c>
      <c r="L19" s="127">
        <v>13331</v>
      </c>
      <c r="M19" s="130">
        <v>8801</v>
      </c>
      <c r="N19" s="138">
        <v>4530</v>
      </c>
      <c r="O19" s="127">
        <v>9129</v>
      </c>
      <c r="P19" s="130">
        <v>7791</v>
      </c>
      <c r="Q19" s="138">
        <v>1338</v>
      </c>
    </row>
    <row r="20" spans="1:17" s="9" customFormat="1" ht="17.25" customHeight="1" x14ac:dyDescent="0.25">
      <c r="A20" s="420"/>
      <c r="B20" s="118">
        <f t="shared" si="0"/>
        <v>2023</v>
      </c>
      <c r="C20" s="127">
        <v>1646569</v>
      </c>
      <c r="D20" s="130">
        <v>688640</v>
      </c>
      <c r="E20" s="138">
        <v>957929</v>
      </c>
      <c r="F20" s="127">
        <v>783957</v>
      </c>
      <c r="G20" s="130">
        <v>381946</v>
      </c>
      <c r="H20" s="138">
        <v>402011</v>
      </c>
      <c r="I20" s="127">
        <v>839853</v>
      </c>
      <c r="J20" s="130">
        <v>289883</v>
      </c>
      <c r="K20" s="138">
        <v>549970</v>
      </c>
      <c r="L20" s="127">
        <v>13686</v>
      </c>
      <c r="M20" s="130">
        <v>9089</v>
      </c>
      <c r="N20" s="138">
        <v>4597</v>
      </c>
      <c r="O20" s="127">
        <v>9073</v>
      </c>
      <c r="P20" s="130">
        <v>7722</v>
      </c>
      <c r="Q20" s="138">
        <v>1351</v>
      </c>
    </row>
    <row r="21" spans="1:17" s="9" customFormat="1" ht="17.25" customHeight="1" x14ac:dyDescent="0.25">
      <c r="A21" s="420"/>
      <c r="B21" s="118">
        <f t="shared" si="0"/>
        <v>2024</v>
      </c>
      <c r="C21" s="127">
        <v>1671734</v>
      </c>
      <c r="D21" s="130">
        <v>705948</v>
      </c>
      <c r="E21" s="138">
        <v>965786</v>
      </c>
      <c r="F21" s="127">
        <v>791706</v>
      </c>
      <c r="G21" s="130">
        <v>390905</v>
      </c>
      <c r="H21" s="138">
        <v>400801</v>
      </c>
      <c r="I21" s="127">
        <v>857066</v>
      </c>
      <c r="J21" s="130">
        <v>297997</v>
      </c>
      <c r="K21" s="138">
        <v>559069</v>
      </c>
      <c r="L21" s="127">
        <v>14001</v>
      </c>
      <c r="M21" s="130">
        <v>9424</v>
      </c>
      <c r="N21" s="138">
        <v>4577</v>
      </c>
      <c r="O21" s="127">
        <v>8961</v>
      </c>
      <c r="P21" s="130">
        <v>7622</v>
      </c>
      <c r="Q21" s="138">
        <v>1339</v>
      </c>
    </row>
    <row r="22" spans="1:17" s="9" customFormat="1" ht="49.5" customHeight="1" x14ac:dyDescent="0.25">
      <c r="A22" s="421" t="s">
        <v>73</v>
      </c>
      <c r="B22" s="118">
        <f t="shared" si="0"/>
        <v>2020</v>
      </c>
      <c r="C22" s="127">
        <v>372169</v>
      </c>
      <c r="D22" s="130">
        <v>37563</v>
      </c>
      <c r="E22" s="138">
        <v>334606</v>
      </c>
      <c r="F22" s="127">
        <v>230664</v>
      </c>
      <c r="G22" s="130">
        <v>18286</v>
      </c>
      <c r="H22" s="138">
        <v>212378</v>
      </c>
      <c r="I22" s="127">
        <v>131059</v>
      </c>
      <c r="J22" s="130">
        <v>18986</v>
      </c>
      <c r="K22" s="138">
        <v>112073</v>
      </c>
      <c r="L22" s="127">
        <v>4528</v>
      </c>
      <c r="M22" s="130">
        <v>229</v>
      </c>
      <c r="N22" s="138">
        <v>4299</v>
      </c>
      <c r="O22" s="127">
        <v>5918</v>
      </c>
      <c r="P22" s="130">
        <v>62</v>
      </c>
      <c r="Q22" s="138">
        <v>5856</v>
      </c>
    </row>
    <row r="23" spans="1:17" s="9" customFormat="1" ht="17.25" customHeight="1" x14ac:dyDescent="0.25">
      <c r="A23" s="421"/>
      <c r="B23" s="118">
        <f t="shared" si="0"/>
        <v>2021</v>
      </c>
      <c r="C23" s="127">
        <v>371222</v>
      </c>
      <c r="D23" s="130">
        <v>37895</v>
      </c>
      <c r="E23" s="138">
        <v>333327</v>
      </c>
      <c r="F23" s="127">
        <v>228837</v>
      </c>
      <c r="G23" s="130">
        <v>18276</v>
      </c>
      <c r="H23" s="138">
        <v>210561</v>
      </c>
      <c r="I23" s="127">
        <v>132158</v>
      </c>
      <c r="J23" s="130">
        <v>19324</v>
      </c>
      <c r="K23" s="138">
        <v>112834</v>
      </c>
      <c r="L23" s="127">
        <v>4501</v>
      </c>
      <c r="M23" s="130">
        <v>233</v>
      </c>
      <c r="N23" s="138">
        <v>4268</v>
      </c>
      <c r="O23" s="127">
        <v>5726</v>
      </c>
      <c r="P23" s="130">
        <v>62</v>
      </c>
      <c r="Q23" s="138">
        <v>5664</v>
      </c>
    </row>
    <row r="24" spans="1:17" s="9" customFormat="1" ht="17.25" customHeight="1" x14ac:dyDescent="0.25">
      <c r="A24" s="421"/>
      <c r="B24" s="119">
        <f t="shared" si="0"/>
        <v>2022</v>
      </c>
      <c r="C24" s="127">
        <v>370083</v>
      </c>
      <c r="D24" s="130">
        <v>38103</v>
      </c>
      <c r="E24" s="138">
        <v>331980</v>
      </c>
      <c r="F24" s="127">
        <v>226828</v>
      </c>
      <c r="G24" s="130">
        <v>18226</v>
      </c>
      <c r="H24" s="138">
        <v>208602</v>
      </c>
      <c r="I24" s="127">
        <v>133228</v>
      </c>
      <c r="J24" s="130">
        <v>19588</v>
      </c>
      <c r="K24" s="138">
        <v>113640</v>
      </c>
      <c r="L24" s="127">
        <v>4500</v>
      </c>
      <c r="M24" s="130">
        <v>228</v>
      </c>
      <c r="N24" s="138">
        <v>4272</v>
      </c>
      <c r="O24" s="127">
        <v>5527</v>
      </c>
      <c r="P24" s="130">
        <v>61</v>
      </c>
      <c r="Q24" s="138">
        <v>5466</v>
      </c>
    </row>
    <row r="25" spans="1:17" s="9" customFormat="1" ht="17.25" customHeight="1" x14ac:dyDescent="0.25">
      <c r="A25" s="421"/>
      <c r="B25" s="118">
        <f t="shared" si="0"/>
        <v>2023</v>
      </c>
      <c r="C25" s="127">
        <v>369555</v>
      </c>
      <c r="D25" s="130">
        <v>38533</v>
      </c>
      <c r="E25" s="138">
        <v>331022</v>
      </c>
      <c r="F25" s="127">
        <v>225042</v>
      </c>
      <c r="G25" s="130">
        <v>18239</v>
      </c>
      <c r="H25" s="138">
        <v>206803</v>
      </c>
      <c r="I25" s="127">
        <v>134767</v>
      </c>
      <c r="J25" s="130">
        <v>19995</v>
      </c>
      <c r="K25" s="138">
        <v>114772</v>
      </c>
      <c r="L25" s="127">
        <v>4456</v>
      </c>
      <c r="M25" s="130">
        <v>238</v>
      </c>
      <c r="N25" s="138">
        <v>4218</v>
      </c>
      <c r="O25" s="127">
        <v>5290</v>
      </c>
      <c r="P25" s="130">
        <v>61</v>
      </c>
      <c r="Q25" s="138">
        <v>5229</v>
      </c>
    </row>
    <row r="26" spans="1:17" s="9" customFormat="1" ht="17.25" customHeight="1" x14ac:dyDescent="0.25">
      <c r="A26" s="421"/>
      <c r="B26" s="118">
        <f t="shared" si="0"/>
        <v>2024</v>
      </c>
      <c r="C26" s="127">
        <v>368879</v>
      </c>
      <c r="D26" s="130">
        <v>39315</v>
      </c>
      <c r="E26" s="138">
        <v>329564</v>
      </c>
      <c r="F26" s="127">
        <v>223011</v>
      </c>
      <c r="G26" s="130">
        <v>18386</v>
      </c>
      <c r="H26" s="138">
        <v>204625</v>
      </c>
      <c r="I26" s="127">
        <v>136351</v>
      </c>
      <c r="J26" s="130">
        <v>20636</v>
      </c>
      <c r="K26" s="138">
        <v>115715</v>
      </c>
      <c r="L26" s="127">
        <v>4441</v>
      </c>
      <c r="M26" s="130">
        <v>234</v>
      </c>
      <c r="N26" s="138">
        <v>4207</v>
      </c>
      <c r="O26" s="127">
        <v>5076</v>
      </c>
      <c r="P26" s="130">
        <v>59</v>
      </c>
      <c r="Q26" s="138">
        <v>5017</v>
      </c>
    </row>
    <row r="27" spans="1:17" s="9" customFormat="1" ht="49.5" customHeight="1" x14ac:dyDescent="0.25">
      <c r="A27" s="421" t="s">
        <v>74</v>
      </c>
      <c r="B27" s="118">
        <f t="shared" si="0"/>
        <v>2020</v>
      </c>
      <c r="C27" s="127">
        <v>40044</v>
      </c>
      <c r="D27" s="130">
        <v>20169</v>
      </c>
      <c r="E27" s="138">
        <v>19875</v>
      </c>
      <c r="F27" s="127">
        <v>25515</v>
      </c>
      <c r="G27" s="130">
        <v>12876</v>
      </c>
      <c r="H27" s="138">
        <v>12639</v>
      </c>
      <c r="I27" s="127">
        <v>13830</v>
      </c>
      <c r="J27" s="130">
        <v>6922</v>
      </c>
      <c r="K27" s="138">
        <v>6908</v>
      </c>
      <c r="L27" s="127">
        <v>384</v>
      </c>
      <c r="M27" s="130">
        <v>210</v>
      </c>
      <c r="N27" s="138">
        <v>174</v>
      </c>
      <c r="O27" s="127">
        <v>315</v>
      </c>
      <c r="P27" s="130">
        <v>161</v>
      </c>
      <c r="Q27" s="138">
        <v>154</v>
      </c>
    </row>
    <row r="28" spans="1:17" s="9" customFormat="1" ht="17.25" customHeight="1" x14ac:dyDescent="0.25">
      <c r="A28" s="421"/>
      <c r="B28" s="118">
        <f t="shared" si="0"/>
        <v>2021</v>
      </c>
      <c r="C28" s="127">
        <v>39663</v>
      </c>
      <c r="D28" s="130">
        <v>19995</v>
      </c>
      <c r="E28" s="138">
        <v>19668</v>
      </c>
      <c r="F28" s="127">
        <v>25298</v>
      </c>
      <c r="G28" s="130">
        <v>12749</v>
      </c>
      <c r="H28" s="138">
        <v>12549</v>
      </c>
      <c r="I28" s="127">
        <v>13665</v>
      </c>
      <c r="J28" s="130">
        <v>6873</v>
      </c>
      <c r="K28" s="138">
        <v>6792</v>
      </c>
      <c r="L28" s="127">
        <v>404</v>
      </c>
      <c r="M28" s="130">
        <v>221</v>
      </c>
      <c r="N28" s="138">
        <v>183</v>
      </c>
      <c r="O28" s="127">
        <v>296</v>
      </c>
      <c r="P28" s="130">
        <v>152</v>
      </c>
      <c r="Q28" s="138">
        <v>144</v>
      </c>
    </row>
    <row r="29" spans="1:17" s="9" customFormat="1" ht="17.25" customHeight="1" x14ac:dyDescent="0.25">
      <c r="A29" s="421"/>
      <c r="B29" s="119">
        <f t="shared" si="0"/>
        <v>2022</v>
      </c>
      <c r="C29" s="127">
        <v>39229</v>
      </c>
      <c r="D29" s="130">
        <v>19830</v>
      </c>
      <c r="E29" s="138">
        <v>19399</v>
      </c>
      <c r="F29" s="127">
        <v>25074</v>
      </c>
      <c r="G29" s="130">
        <v>12681</v>
      </c>
      <c r="H29" s="138">
        <v>12393</v>
      </c>
      <c r="I29" s="127">
        <v>13473</v>
      </c>
      <c r="J29" s="130">
        <v>6783</v>
      </c>
      <c r="K29" s="138">
        <v>6690</v>
      </c>
      <c r="L29" s="127">
        <v>397</v>
      </c>
      <c r="M29" s="130">
        <v>216</v>
      </c>
      <c r="N29" s="138">
        <v>181</v>
      </c>
      <c r="O29" s="127">
        <v>285</v>
      </c>
      <c r="P29" s="130">
        <v>150</v>
      </c>
      <c r="Q29" s="138">
        <v>135</v>
      </c>
    </row>
    <row r="30" spans="1:17" s="9" customFormat="1" ht="17.25" customHeight="1" x14ac:dyDescent="0.25">
      <c r="A30" s="421"/>
      <c r="B30" s="118">
        <f t="shared" si="0"/>
        <v>2023</v>
      </c>
      <c r="C30" s="127">
        <v>39338</v>
      </c>
      <c r="D30" s="130">
        <v>19933</v>
      </c>
      <c r="E30" s="138">
        <v>19405</v>
      </c>
      <c r="F30" s="127">
        <v>25064</v>
      </c>
      <c r="G30" s="130">
        <v>12744</v>
      </c>
      <c r="H30" s="138">
        <v>12320</v>
      </c>
      <c r="I30" s="127">
        <v>13592</v>
      </c>
      <c r="J30" s="130">
        <v>6821</v>
      </c>
      <c r="K30" s="138">
        <v>6771</v>
      </c>
      <c r="L30" s="127">
        <v>398</v>
      </c>
      <c r="M30" s="130">
        <v>214</v>
      </c>
      <c r="N30" s="138">
        <v>184</v>
      </c>
      <c r="O30" s="127">
        <v>284</v>
      </c>
      <c r="P30" s="130">
        <v>154</v>
      </c>
      <c r="Q30" s="138">
        <v>130</v>
      </c>
    </row>
    <row r="31" spans="1:17" s="9" customFormat="1" ht="17.25" customHeight="1" x14ac:dyDescent="0.25">
      <c r="A31" s="421"/>
      <c r="B31" s="118">
        <f t="shared" si="0"/>
        <v>2024</v>
      </c>
      <c r="C31" s="127">
        <v>39636</v>
      </c>
      <c r="D31" s="130">
        <v>20102</v>
      </c>
      <c r="E31" s="138">
        <v>19534</v>
      </c>
      <c r="F31" s="127">
        <v>25212</v>
      </c>
      <c r="G31" s="130">
        <v>12799</v>
      </c>
      <c r="H31" s="138">
        <v>12413</v>
      </c>
      <c r="I31" s="127">
        <v>13743</v>
      </c>
      <c r="J31" s="130">
        <v>6935</v>
      </c>
      <c r="K31" s="138">
        <v>6808</v>
      </c>
      <c r="L31" s="127">
        <v>409</v>
      </c>
      <c r="M31" s="130">
        <v>220</v>
      </c>
      <c r="N31" s="138">
        <v>189</v>
      </c>
      <c r="O31" s="127">
        <v>272</v>
      </c>
      <c r="P31" s="130">
        <v>148</v>
      </c>
      <c r="Q31" s="138">
        <v>124</v>
      </c>
    </row>
    <row r="32" spans="1:17" s="13" customFormat="1" ht="20.25" customHeight="1" x14ac:dyDescent="0.25">
      <c r="A32" s="311"/>
      <c r="B32" s="43"/>
      <c r="C32" s="147"/>
      <c r="D32" s="148"/>
      <c r="E32" s="149"/>
      <c r="F32" s="147"/>
      <c r="G32" s="148"/>
      <c r="H32" s="149"/>
      <c r="I32" s="147"/>
      <c r="J32" s="148"/>
      <c r="K32" s="149"/>
      <c r="L32" s="147"/>
      <c r="M32" s="148"/>
      <c r="N32" s="149"/>
      <c r="O32" s="147"/>
      <c r="P32" s="148"/>
      <c r="Q32" s="149"/>
    </row>
    <row r="33" spans="1:2" ht="16.5" customHeight="1" x14ac:dyDescent="0.25">
      <c r="A33" s="16" t="s">
        <v>241</v>
      </c>
      <c r="B33" s="16"/>
    </row>
    <row r="34" spans="1:2" ht="13.5" customHeight="1" x14ac:dyDescent="0.25">
      <c r="A34" s="16" t="s">
        <v>262</v>
      </c>
      <c r="B34" s="16"/>
    </row>
    <row r="35" spans="1:2" ht="15.75" customHeight="1" x14ac:dyDescent="0.25"/>
    <row r="36" spans="1:2" ht="15.75" customHeight="1" x14ac:dyDescent="0.25"/>
    <row r="37" spans="1:2" ht="15.75" customHeight="1" x14ac:dyDescent="0.25"/>
    <row r="38" spans="1:2" ht="15.75" customHeight="1" x14ac:dyDescent="0.25"/>
    <row r="39" spans="1:2" ht="15.75" customHeight="1" x14ac:dyDescent="0.25"/>
    <row r="40" spans="1:2" ht="15.75" customHeight="1" x14ac:dyDescent="0.25"/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</sheetData>
  <mergeCells count="16">
    <mergeCell ref="A17:A21"/>
    <mergeCell ref="A22:A26"/>
    <mergeCell ref="A27:A31"/>
    <mergeCell ref="F5:H5"/>
    <mergeCell ref="A12:A16"/>
    <mergeCell ref="A7:A11"/>
    <mergeCell ref="I5:K5"/>
    <mergeCell ref="L5:N5"/>
    <mergeCell ref="O5:Q5"/>
    <mergeCell ref="A1:H1"/>
    <mergeCell ref="A3:H3"/>
    <mergeCell ref="A5:A6"/>
    <mergeCell ref="B5:B6"/>
    <mergeCell ref="C5:E5"/>
    <mergeCell ref="I1:Q1"/>
    <mergeCell ref="I3:Q3"/>
  </mergeCells>
  <phoneticPr fontId="0" type="noConversion"/>
  <printOptions horizontalCentered="1"/>
  <pageMargins left="0" right="0" top="0.59055118110236227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K51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20.33203125" style="1" customWidth="1"/>
    <col min="2" max="2" width="10.88671875" style="1" customWidth="1"/>
    <col min="3" max="11" width="12.33203125" style="1" customWidth="1"/>
    <col min="12" max="12" width="5.77734375" style="1" customWidth="1"/>
    <col min="13" max="16384" width="11.44140625" style="1"/>
  </cols>
  <sheetData>
    <row r="1" spans="1:11" ht="33" customHeight="1" x14ac:dyDescent="0.25">
      <c r="A1" s="381" t="s">
        <v>79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1" ht="5.25" customHeight="1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13.5" customHeight="1" x14ac:dyDescent="0.25">
      <c r="A3" s="382" t="s">
        <v>374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</row>
    <row r="4" spans="1:11" ht="18" customHeight="1" x14ac:dyDescent="0.25">
      <c r="K4" s="120" t="s">
        <v>77</v>
      </c>
    </row>
    <row r="5" spans="1:11" ht="42" customHeight="1" x14ac:dyDescent="0.25">
      <c r="A5" s="392" t="s">
        <v>67</v>
      </c>
      <c r="B5" s="391" t="s">
        <v>24</v>
      </c>
      <c r="C5" s="398" t="s">
        <v>78</v>
      </c>
      <c r="D5" s="399"/>
      <c r="E5" s="400"/>
      <c r="F5" s="419" t="s">
        <v>339</v>
      </c>
      <c r="G5" s="425"/>
      <c r="H5" s="426"/>
      <c r="I5" s="419" t="s">
        <v>340</v>
      </c>
      <c r="J5" s="425"/>
      <c r="K5" s="426"/>
    </row>
    <row r="6" spans="1:11" ht="19.5" customHeight="1" x14ac:dyDescent="0.25">
      <c r="A6" s="393"/>
      <c r="B6" s="390"/>
      <c r="C6" s="194" t="s">
        <v>69</v>
      </c>
      <c r="D6" s="195" t="s">
        <v>26</v>
      </c>
      <c r="E6" s="198" t="s">
        <v>27</v>
      </c>
      <c r="F6" s="194" t="s">
        <v>69</v>
      </c>
      <c r="G6" s="194" t="s">
        <v>26</v>
      </c>
      <c r="H6" s="198" t="s">
        <v>27</v>
      </c>
      <c r="I6" s="194" t="s">
        <v>69</v>
      </c>
      <c r="J6" s="194" t="s">
        <v>26</v>
      </c>
      <c r="K6" s="198" t="s">
        <v>27</v>
      </c>
    </row>
    <row r="7" spans="1:11" s="11" customFormat="1" ht="16.5" customHeight="1" x14ac:dyDescent="0.25">
      <c r="A7" s="428" t="s">
        <v>52</v>
      </c>
      <c r="B7" s="238">
        <v>2020</v>
      </c>
      <c r="C7" s="185">
        <v>370215</v>
      </c>
      <c r="D7" s="186">
        <v>149930</v>
      </c>
      <c r="E7" s="187">
        <v>220285</v>
      </c>
      <c r="F7" s="185">
        <v>204816</v>
      </c>
      <c r="G7" s="186">
        <v>95526</v>
      </c>
      <c r="H7" s="187">
        <v>109290</v>
      </c>
      <c r="I7" s="185">
        <v>165399</v>
      </c>
      <c r="J7" s="186">
        <v>54404</v>
      </c>
      <c r="K7" s="187">
        <v>110995</v>
      </c>
    </row>
    <row r="8" spans="1:11" s="11" customFormat="1" ht="16.5" customHeight="1" x14ac:dyDescent="0.25">
      <c r="A8" s="429"/>
      <c r="B8" s="239">
        <f>B7+1</f>
        <v>2021</v>
      </c>
      <c r="C8" s="188">
        <v>373879</v>
      </c>
      <c r="D8" s="189">
        <v>151874</v>
      </c>
      <c r="E8" s="184">
        <v>222005</v>
      </c>
      <c r="F8" s="188">
        <v>211250</v>
      </c>
      <c r="G8" s="189">
        <v>98273</v>
      </c>
      <c r="H8" s="184">
        <v>112977</v>
      </c>
      <c r="I8" s="188">
        <v>162629</v>
      </c>
      <c r="J8" s="189">
        <v>53601</v>
      </c>
      <c r="K8" s="184">
        <v>109028</v>
      </c>
    </row>
    <row r="9" spans="1:11" s="11" customFormat="1" ht="16.5" customHeight="1" x14ac:dyDescent="0.25">
      <c r="A9" s="429"/>
      <c r="B9" s="239">
        <f>B8+1</f>
        <v>2022</v>
      </c>
      <c r="C9" s="188">
        <v>378438</v>
      </c>
      <c r="D9" s="189">
        <v>154255</v>
      </c>
      <c r="E9" s="184">
        <v>224183</v>
      </c>
      <c r="F9" s="188">
        <v>218753</v>
      </c>
      <c r="G9" s="189">
        <v>101338</v>
      </c>
      <c r="H9" s="184">
        <v>117415</v>
      </c>
      <c r="I9" s="188">
        <v>159685</v>
      </c>
      <c r="J9" s="189">
        <v>52917</v>
      </c>
      <c r="K9" s="184">
        <v>106768</v>
      </c>
    </row>
    <row r="10" spans="1:11" s="11" customFormat="1" ht="16.5" customHeight="1" x14ac:dyDescent="0.25">
      <c r="A10" s="429"/>
      <c r="B10" s="239">
        <f>B9+1</f>
        <v>2023</v>
      </c>
      <c r="C10" s="188">
        <v>384323</v>
      </c>
      <c r="D10" s="189">
        <v>157423</v>
      </c>
      <c r="E10" s="184">
        <v>226900</v>
      </c>
      <c r="F10" s="188">
        <v>227566</v>
      </c>
      <c r="G10" s="189">
        <v>104998</v>
      </c>
      <c r="H10" s="184">
        <v>122568</v>
      </c>
      <c r="I10" s="188">
        <v>156757</v>
      </c>
      <c r="J10" s="189">
        <v>52425</v>
      </c>
      <c r="K10" s="184">
        <v>104332</v>
      </c>
    </row>
    <row r="11" spans="1:11" s="11" customFormat="1" ht="16.5" customHeight="1" x14ac:dyDescent="0.25">
      <c r="A11" s="430"/>
      <c r="B11" s="240">
        <f>B10+1</f>
        <v>2024</v>
      </c>
      <c r="C11" s="241">
        <v>389295</v>
      </c>
      <c r="D11" s="242">
        <v>160942</v>
      </c>
      <c r="E11" s="243">
        <v>228353</v>
      </c>
      <c r="F11" s="241">
        <v>234979</v>
      </c>
      <c r="G11" s="242">
        <v>108883</v>
      </c>
      <c r="H11" s="243">
        <v>126096</v>
      </c>
      <c r="I11" s="241">
        <v>154316</v>
      </c>
      <c r="J11" s="242">
        <v>52059</v>
      </c>
      <c r="K11" s="243">
        <v>102257</v>
      </c>
    </row>
    <row r="12" spans="1:11" customFormat="1" ht="21.75" customHeight="1" x14ac:dyDescent="0.25">
      <c r="A12" s="389" t="s">
        <v>243</v>
      </c>
      <c r="B12" s="18">
        <f>B7</f>
        <v>2020</v>
      </c>
      <c r="C12" s="153">
        <v>14580</v>
      </c>
      <c r="D12" s="154">
        <v>11715</v>
      </c>
      <c r="E12" s="155">
        <v>2865</v>
      </c>
      <c r="F12" s="153">
        <v>8434</v>
      </c>
      <c r="G12" s="154">
        <v>6607</v>
      </c>
      <c r="H12" s="155">
        <v>1827</v>
      </c>
      <c r="I12" s="153">
        <v>6146</v>
      </c>
      <c r="J12" s="154">
        <v>5108</v>
      </c>
      <c r="K12" s="155">
        <v>1038</v>
      </c>
    </row>
    <row r="13" spans="1:11" s="13" customFormat="1" ht="14.25" customHeight="1" x14ac:dyDescent="0.25">
      <c r="A13" s="421"/>
      <c r="B13" s="18">
        <f t="shared" ref="B13:B31" si="0">B8</f>
        <v>2021</v>
      </c>
      <c r="C13" s="156">
        <v>13519</v>
      </c>
      <c r="D13" s="157">
        <v>10720</v>
      </c>
      <c r="E13" s="158">
        <v>2799</v>
      </c>
      <c r="F13" s="156">
        <v>8135</v>
      </c>
      <c r="G13" s="157">
        <v>6301</v>
      </c>
      <c r="H13" s="158">
        <v>1834</v>
      </c>
      <c r="I13" s="156">
        <v>5384</v>
      </c>
      <c r="J13" s="157">
        <v>4419</v>
      </c>
      <c r="K13" s="158">
        <v>965</v>
      </c>
    </row>
    <row r="14" spans="1:11" s="13" customFormat="1" ht="14.25" customHeight="1" x14ac:dyDescent="0.25">
      <c r="A14" s="421"/>
      <c r="B14" s="18">
        <f t="shared" si="0"/>
        <v>2022</v>
      </c>
      <c r="C14" s="156">
        <v>12661</v>
      </c>
      <c r="D14" s="157">
        <v>9988</v>
      </c>
      <c r="E14" s="158">
        <v>2673</v>
      </c>
      <c r="F14" s="156">
        <v>7900</v>
      </c>
      <c r="G14" s="157">
        <v>6084</v>
      </c>
      <c r="H14" s="158">
        <v>1816</v>
      </c>
      <c r="I14" s="156">
        <v>4761</v>
      </c>
      <c r="J14" s="157">
        <v>3904</v>
      </c>
      <c r="K14" s="158">
        <v>857</v>
      </c>
    </row>
    <row r="15" spans="1:11" s="13" customFormat="1" ht="14.25" customHeight="1" x14ac:dyDescent="0.25">
      <c r="A15" s="421"/>
      <c r="B15" s="18">
        <f t="shared" si="0"/>
        <v>2023</v>
      </c>
      <c r="C15" s="156">
        <v>12194</v>
      </c>
      <c r="D15" s="157">
        <v>9569</v>
      </c>
      <c r="E15" s="158">
        <v>2625</v>
      </c>
      <c r="F15" s="156">
        <v>7637</v>
      </c>
      <c r="G15" s="157">
        <v>5835</v>
      </c>
      <c r="H15" s="158">
        <v>1802</v>
      </c>
      <c r="I15" s="156">
        <v>4557</v>
      </c>
      <c r="J15" s="157">
        <v>3734</v>
      </c>
      <c r="K15" s="158">
        <v>823</v>
      </c>
    </row>
    <row r="16" spans="1:11" s="13" customFormat="1" ht="14.25" customHeight="1" x14ac:dyDescent="0.25">
      <c r="A16" s="421"/>
      <c r="B16" s="18">
        <f t="shared" si="0"/>
        <v>2024</v>
      </c>
      <c r="C16" s="156">
        <v>12295</v>
      </c>
      <c r="D16" s="157">
        <v>9285</v>
      </c>
      <c r="E16" s="158">
        <v>3010</v>
      </c>
      <c r="F16" s="156">
        <v>7694</v>
      </c>
      <c r="G16" s="157">
        <v>5690</v>
      </c>
      <c r="H16" s="158">
        <v>2004</v>
      </c>
      <c r="I16" s="156">
        <v>4601</v>
      </c>
      <c r="J16" s="157">
        <v>3595</v>
      </c>
      <c r="K16" s="158">
        <v>1006</v>
      </c>
    </row>
    <row r="17" spans="1:11" s="13" customFormat="1" ht="21.75" customHeight="1" x14ac:dyDescent="0.25">
      <c r="A17" s="420" t="s">
        <v>237</v>
      </c>
      <c r="B17" s="18">
        <f t="shared" si="0"/>
        <v>2020</v>
      </c>
      <c r="C17" s="156">
        <v>276103</v>
      </c>
      <c r="D17" s="157">
        <v>126855</v>
      </c>
      <c r="E17" s="158">
        <v>149248</v>
      </c>
      <c r="F17" s="156">
        <v>153279</v>
      </c>
      <c r="G17" s="157">
        <v>84531</v>
      </c>
      <c r="H17" s="158">
        <v>68748</v>
      </c>
      <c r="I17" s="156">
        <v>122824</v>
      </c>
      <c r="J17" s="157">
        <v>42324</v>
      </c>
      <c r="K17" s="158">
        <v>80500</v>
      </c>
    </row>
    <row r="18" spans="1:11" s="13" customFormat="1" ht="14.25" customHeight="1" x14ac:dyDescent="0.25">
      <c r="A18" s="420"/>
      <c r="B18" s="18">
        <f t="shared" si="0"/>
        <v>2021</v>
      </c>
      <c r="C18" s="156">
        <v>281607</v>
      </c>
      <c r="D18" s="157">
        <v>129823</v>
      </c>
      <c r="E18" s="158">
        <v>151784</v>
      </c>
      <c r="F18" s="156">
        <v>159963</v>
      </c>
      <c r="G18" s="157">
        <v>87569</v>
      </c>
      <c r="H18" s="158">
        <v>72394</v>
      </c>
      <c r="I18" s="156">
        <v>121644</v>
      </c>
      <c r="J18" s="157">
        <v>42254</v>
      </c>
      <c r="K18" s="158">
        <v>79390</v>
      </c>
    </row>
    <row r="19" spans="1:11" s="13" customFormat="1" ht="14.25" customHeight="1" x14ac:dyDescent="0.25">
      <c r="A19" s="420"/>
      <c r="B19" s="18">
        <f t="shared" si="0"/>
        <v>2022</v>
      </c>
      <c r="C19" s="156">
        <v>287900</v>
      </c>
      <c r="D19" s="157">
        <v>133027</v>
      </c>
      <c r="E19" s="158">
        <v>154873</v>
      </c>
      <c r="F19" s="156">
        <v>167775</v>
      </c>
      <c r="G19" s="157">
        <v>90886</v>
      </c>
      <c r="H19" s="158">
        <v>76889</v>
      </c>
      <c r="I19" s="156">
        <v>120125</v>
      </c>
      <c r="J19" s="157">
        <v>42141</v>
      </c>
      <c r="K19" s="158">
        <v>77984</v>
      </c>
    </row>
    <row r="20" spans="1:11" s="13" customFormat="1" ht="14.25" customHeight="1" x14ac:dyDescent="0.25">
      <c r="A20" s="420"/>
      <c r="B20" s="18">
        <f t="shared" si="0"/>
        <v>2023</v>
      </c>
      <c r="C20" s="156">
        <v>294914</v>
      </c>
      <c r="D20" s="157">
        <v>136522</v>
      </c>
      <c r="E20" s="158">
        <v>158392</v>
      </c>
      <c r="F20" s="156">
        <v>176658</v>
      </c>
      <c r="G20" s="157">
        <v>94672</v>
      </c>
      <c r="H20" s="158">
        <v>81986</v>
      </c>
      <c r="I20" s="156">
        <v>118256</v>
      </c>
      <c r="J20" s="157">
        <v>41850</v>
      </c>
      <c r="K20" s="158">
        <v>76406</v>
      </c>
    </row>
    <row r="21" spans="1:11" s="13" customFormat="1" ht="14.25" customHeight="1" x14ac:dyDescent="0.25">
      <c r="A21" s="420"/>
      <c r="B21" s="18">
        <f t="shared" si="0"/>
        <v>2024</v>
      </c>
      <c r="C21" s="156">
        <v>300723</v>
      </c>
      <c r="D21" s="157">
        <v>140424</v>
      </c>
      <c r="E21" s="158">
        <v>160299</v>
      </c>
      <c r="F21" s="156">
        <v>183907</v>
      </c>
      <c r="G21" s="157">
        <v>98642</v>
      </c>
      <c r="H21" s="158">
        <v>85265</v>
      </c>
      <c r="I21" s="156">
        <v>116816</v>
      </c>
      <c r="J21" s="157">
        <v>41782</v>
      </c>
      <c r="K21" s="158">
        <v>75034</v>
      </c>
    </row>
    <row r="22" spans="1:11" customFormat="1" ht="21.75" customHeight="1" x14ac:dyDescent="0.25">
      <c r="A22" s="427" t="s">
        <v>73</v>
      </c>
      <c r="B22" s="18">
        <f t="shared" si="0"/>
        <v>2020</v>
      </c>
      <c r="C22" s="153">
        <v>72255</v>
      </c>
      <c r="D22" s="154">
        <v>7721</v>
      </c>
      <c r="E22" s="155">
        <v>64534</v>
      </c>
      <c r="F22" s="153">
        <v>39504</v>
      </c>
      <c r="G22" s="154">
        <v>2615</v>
      </c>
      <c r="H22" s="155">
        <v>36889</v>
      </c>
      <c r="I22" s="153">
        <v>32751</v>
      </c>
      <c r="J22" s="154">
        <v>5106</v>
      </c>
      <c r="K22" s="155">
        <v>27645</v>
      </c>
    </row>
    <row r="23" spans="1:11" s="13" customFormat="1" ht="14.25" customHeight="1" x14ac:dyDescent="0.25">
      <c r="A23" s="427"/>
      <c r="B23" s="18">
        <f t="shared" si="0"/>
        <v>2021</v>
      </c>
      <c r="C23" s="156">
        <v>71569</v>
      </c>
      <c r="D23" s="157">
        <v>7729</v>
      </c>
      <c r="E23" s="158">
        <v>63840</v>
      </c>
      <c r="F23" s="156">
        <v>39621</v>
      </c>
      <c r="G23" s="157">
        <v>2665</v>
      </c>
      <c r="H23" s="158">
        <v>36956</v>
      </c>
      <c r="I23" s="156">
        <v>31948</v>
      </c>
      <c r="J23" s="157">
        <v>5064</v>
      </c>
      <c r="K23" s="158">
        <v>26884</v>
      </c>
    </row>
    <row r="24" spans="1:11" s="13" customFormat="1" ht="14.25" customHeight="1" x14ac:dyDescent="0.25">
      <c r="A24" s="427"/>
      <c r="B24" s="18">
        <f t="shared" si="0"/>
        <v>2022</v>
      </c>
      <c r="C24" s="156">
        <v>70817</v>
      </c>
      <c r="D24" s="157">
        <v>7726</v>
      </c>
      <c r="E24" s="158">
        <v>63091</v>
      </c>
      <c r="F24" s="156">
        <v>39601</v>
      </c>
      <c r="G24" s="157">
        <v>2695</v>
      </c>
      <c r="H24" s="158">
        <v>36906</v>
      </c>
      <c r="I24" s="156">
        <v>31216</v>
      </c>
      <c r="J24" s="157">
        <v>5031</v>
      </c>
      <c r="K24" s="158">
        <v>26185</v>
      </c>
    </row>
    <row r="25" spans="1:11" s="13" customFormat="1" ht="14.25" customHeight="1" x14ac:dyDescent="0.25">
      <c r="A25" s="427"/>
      <c r="B25" s="18">
        <f t="shared" si="0"/>
        <v>2023</v>
      </c>
      <c r="C25" s="156">
        <v>70215</v>
      </c>
      <c r="D25" s="157">
        <v>7832</v>
      </c>
      <c r="E25" s="158">
        <v>62383</v>
      </c>
      <c r="F25" s="156">
        <v>39758</v>
      </c>
      <c r="G25" s="157">
        <v>2792</v>
      </c>
      <c r="H25" s="158">
        <v>36966</v>
      </c>
      <c r="I25" s="156">
        <v>30457</v>
      </c>
      <c r="J25" s="157">
        <v>5040</v>
      </c>
      <c r="K25" s="158">
        <v>25417</v>
      </c>
    </row>
    <row r="26" spans="1:11" s="13" customFormat="1" ht="14.25" customHeight="1" x14ac:dyDescent="0.25">
      <c r="A26" s="427"/>
      <c r="B26" s="18">
        <f t="shared" si="0"/>
        <v>2024</v>
      </c>
      <c r="C26" s="156">
        <v>69367</v>
      </c>
      <c r="D26" s="157">
        <v>7772</v>
      </c>
      <c r="E26" s="158">
        <v>61595</v>
      </c>
      <c r="F26" s="156">
        <v>39860</v>
      </c>
      <c r="G26" s="157">
        <v>2841</v>
      </c>
      <c r="H26" s="158">
        <v>37019</v>
      </c>
      <c r="I26" s="156">
        <v>29507</v>
      </c>
      <c r="J26" s="157">
        <v>4931</v>
      </c>
      <c r="K26" s="158">
        <v>24576</v>
      </c>
    </row>
    <row r="27" spans="1:11" s="13" customFormat="1" ht="21.75" customHeight="1" x14ac:dyDescent="0.25">
      <c r="A27" s="427" t="s">
        <v>74</v>
      </c>
      <c r="B27" s="18">
        <f t="shared" si="0"/>
        <v>2020</v>
      </c>
      <c r="C27" s="156">
        <v>7277</v>
      </c>
      <c r="D27" s="157">
        <v>3639</v>
      </c>
      <c r="E27" s="158">
        <v>3638</v>
      </c>
      <c r="F27" s="156">
        <v>3599</v>
      </c>
      <c r="G27" s="157">
        <v>1773</v>
      </c>
      <c r="H27" s="158">
        <v>1826</v>
      </c>
      <c r="I27" s="156">
        <v>3678</v>
      </c>
      <c r="J27" s="157">
        <v>1866</v>
      </c>
      <c r="K27" s="158">
        <v>1812</v>
      </c>
    </row>
    <row r="28" spans="1:11" s="13" customFormat="1" ht="14.25" customHeight="1" x14ac:dyDescent="0.25">
      <c r="A28" s="427"/>
      <c r="B28" s="18">
        <f t="shared" si="0"/>
        <v>2021</v>
      </c>
      <c r="C28" s="156">
        <v>7184</v>
      </c>
      <c r="D28" s="157">
        <v>3602</v>
      </c>
      <c r="E28" s="158">
        <v>3582</v>
      </c>
      <c r="F28" s="156">
        <v>3531</v>
      </c>
      <c r="G28" s="157">
        <v>1738</v>
      </c>
      <c r="H28" s="158">
        <v>1793</v>
      </c>
      <c r="I28" s="156">
        <v>3653</v>
      </c>
      <c r="J28" s="157">
        <v>1864</v>
      </c>
      <c r="K28" s="158">
        <v>1789</v>
      </c>
    </row>
    <row r="29" spans="1:11" s="13" customFormat="1" ht="14.25" customHeight="1" x14ac:dyDescent="0.25">
      <c r="A29" s="427"/>
      <c r="B29" s="18">
        <f t="shared" si="0"/>
        <v>2022</v>
      </c>
      <c r="C29" s="156">
        <v>7060</v>
      </c>
      <c r="D29" s="157">
        <v>3514</v>
      </c>
      <c r="E29" s="158">
        <v>3546</v>
      </c>
      <c r="F29" s="156">
        <v>3477</v>
      </c>
      <c r="G29" s="157">
        <v>1673</v>
      </c>
      <c r="H29" s="158">
        <v>1804</v>
      </c>
      <c r="I29" s="156">
        <v>3583</v>
      </c>
      <c r="J29" s="157">
        <v>1841</v>
      </c>
      <c r="K29" s="158">
        <v>1742</v>
      </c>
    </row>
    <row r="30" spans="1:11" s="13" customFormat="1" ht="14.25" customHeight="1" x14ac:dyDescent="0.25">
      <c r="A30" s="427"/>
      <c r="B30" s="18">
        <f t="shared" si="0"/>
        <v>2023</v>
      </c>
      <c r="C30" s="156">
        <v>7000</v>
      </c>
      <c r="D30" s="157">
        <v>3500</v>
      </c>
      <c r="E30" s="158">
        <v>3500</v>
      </c>
      <c r="F30" s="156">
        <v>3513</v>
      </c>
      <c r="G30" s="157">
        <v>1699</v>
      </c>
      <c r="H30" s="158">
        <v>1814</v>
      </c>
      <c r="I30" s="156">
        <v>3487</v>
      </c>
      <c r="J30" s="157">
        <v>1801</v>
      </c>
      <c r="K30" s="158">
        <v>1686</v>
      </c>
    </row>
    <row r="31" spans="1:11" s="13" customFormat="1" ht="14.25" customHeight="1" x14ac:dyDescent="0.25">
      <c r="A31" s="427"/>
      <c r="B31" s="18">
        <f t="shared" si="0"/>
        <v>2024</v>
      </c>
      <c r="C31" s="156">
        <v>6910</v>
      </c>
      <c r="D31" s="157">
        <v>3461</v>
      </c>
      <c r="E31" s="158">
        <v>3449</v>
      </c>
      <c r="F31" s="156">
        <v>3518</v>
      </c>
      <c r="G31" s="157">
        <v>1710</v>
      </c>
      <c r="H31" s="158">
        <v>1808</v>
      </c>
      <c r="I31" s="156">
        <v>3392</v>
      </c>
      <c r="J31" s="157">
        <v>1751</v>
      </c>
      <c r="K31" s="158">
        <v>1641</v>
      </c>
    </row>
    <row r="32" spans="1:11" s="16" customFormat="1" ht="9" customHeight="1" x14ac:dyDescent="0.25">
      <c r="A32" s="44"/>
      <c r="B32" s="17"/>
      <c r="C32" s="128"/>
      <c r="D32" s="131"/>
      <c r="E32" s="146"/>
      <c r="F32" s="128"/>
      <c r="G32" s="131"/>
      <c r="H32" s="146"/>
      <c r="I32" s="128"/>
      <c r="J32" s="131"/>
      <c r="K32" s="146"/>
    </row>
    <row r="33" spans="1:1" ht="13.5" customHeight="1" x14ac:dyDescent="0.25">
      <c r="A33" s="16" t="s">
        <v>241</v>
      </c>
    </row>
    <row r="34" spans="1:1" ht="12" customHeight="1" x14ac:dyDescent="0.25">
      <c r="A34" s="13" t="s">
        <v>259</v>
      </c>
    </row>
    <row r="35" spans="1:1" ht="15.75" customHeight="1" x14ac:dyDescent="0.25"/>
    <row r="36" spans="1:1" ht="15.75" customHeight="1" x14ac:dyDescent="0.25"/>
    <row r="37" spans="1:1" ht="15.75" customHeight="1" x14ac:dyDescent="0.25"/>
    <row r="38" spans="1:1" ht="15.75" customHeight="1" x14ac:dyDescent="0.25"/>
    <row r="39" spans="1:1" ht="15.75" customHeight="1" x14ac:dyDescent="0.25"/>
    <row r="40" spans="1:1" ht="15.75" customHeight="1" x14ac:dyDescent="0.25"/>
    <row r="41" spans="1:1" ht="15.75" customHeight="1" x14ac:dyDescent="0.25"/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</sheetData>
  <mergeCells count="12">
    <mergeCell ref="F5:H5"/>
    <mergeCell ref="I5:K5"/>
    <mergeCell ref="A27:A31"/>
    <mergeCell ref="A1:K1"/>
    <mergeCell ref="A3:K3"/>
    <mergeCell ref="A7:A11"/>
    <mergeCell ref="A5:A6"/>
    <mergeCell ref="B5:B6"/>
    <mergeCell ref="C5:E5"/>
    <mergeCell ref="A12:A16"/>
    <mergeCell ref="A17:A21"/>
    <mergeCell ref="A22:A26"/>
  </mergeCells>
  <phoneticPr fontId="0" type="noConversion"/>
  <printOptions horizontalCentered="1"/>
  <pageMargins left="0.39370078740157483" right="0.39370078740157483" top="0.31496062992125984" bottom="0.3149606299212598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38</vt:i4>
      </vt:variant>
    </vt:vector>
  </HeadingPairs>
  <TitlesOfParts>
    <vt:vector size="76" baseType="lpstr"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3.33</vt:lpstr>
      <vt:lpstr>3.34</vt:lpstr>
      <vt:lpstr>3.35</vt:lpstr>
      <vt:lpstr>3.36</vt:lpstr>
      <vt:lpstr>3.37</vt:lpstr>
      <vt:lpstr>3.38</vt:lpstr>
      <vt:lpstr>'3.01'!Druckbereich</vt:lpstr>
      <vt:lpstr>'3.02'!Druckbereich</vt:lpstr>
      <vt:lpstr>'3.03'!Druckbereich</vt:lpstr>
      <vt:lpstr>'3.04'!Druckbereich</vt:lpstr>
      <vt:lpstr>'3.05'!Druckbereich</vt:lpstr>
      <vt:lpstr>'3.06'!Druckbereich</vt:lpstr>
      <vt:lpstr>'3.07'!Druckbereich</vt:lpstr>
      <vt:lpstr>'3.08'!Druckbereich</vt:lpstr>
      <vt:lpstr>'3.09'!Druckbereich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'3.25'!Druckbereich</vt:lpstr>
      <vt:lpstr>'3.26'!Druckbereich</vt:lpstr>
      <vt:lpstr>'3.27'!Druckbereich</vt:lpstr>
      <vt:lpstr>'3.28'!Druckbereich</vt:lpstr>
      <vt:lpstr>'3.29'!Druckbereich</vt:lpstr>
      <vt:lpstr>'3.30'!Druckbereich</vt:lpstr>
      <vt:lpstr>'3.31'!Druckbereich</vt:lpstr>
      <vt:lpstr>'3.32'!Druckbereich</vt:lpstr>
      <vt:lpstr>'3.33'!Druckbereich</vt:lpstr>
      <vt:lpstr>'3.34'!Druckbereich</vt:lpstr>
      <vt:lpstr>'3.35'!Druckbereich</vt:lpstr>
      <vt:lpstr>'3.36'!Druckbereich</vt:lpstr>
      <vt:lpstr>'3.37'!Druckbereich</vt:lpstr>
      <vt:lpstr>'3.38'!Druckbereich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2025-09-01T07:50:30Z</cp:lastPrinted>
  <dcterms:created xsi:type="dcterms:W3CDTF">2006-10-20T08:34:48Z</dcterms:created>
  <dcterms:modified xsi:type="dcterms:W3CDTF">2025-11-07T13:41:41Z</dcterms:modified>
</cp:coreProperties>
</file>